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Псковская область" sheetId="4" r:id="rId1"/>
  </sheets>
  <definedNames>
    <definedName name="_xlnm._FilterDatabase" localSheetId="0" hidden="1">'Псковская область'!$A$42:$N$1116</definedName>
  </definedNames>
  <calcPr calcId="144525"/>
</workbook>
</file>

<file path=xl/calcChain.xml><?xml version="1.0" encoding="utf-8"?>
<calcChain xmlns="http://schemas.openxmlformats.org/spreadsheetml/2006/main">
  <c r="E871" i="4" l="1"/>
  <c r="F871" i="4"/>
  <c r="G871" i="4"/>
  <c r="H871" i="4"/>
  <c r="I871" i="4"/>
  <c r="J871" i="4"/>
  <c r="K871" i="4"/>
  <c r="L871" i="4"/>
  <c r="M871" i="4"/>
  <c r="D871" i="4"/>
  <c r="E874" i="4"/>
  <c r="F874" i="4"/>
  <c r="G874" i="4"/>
  <c r="H874" i="4"/>
  <c r="I874" i="4"/>
  <c r="J874" i="4"/>
  <c r="K874" i="4"/>
  <c r="L874" i="4"/>
  <c r="M874" i="4"/>
  <c r="D874" i="4"/>
  <c r="D1074" i="4"/>
  <c r="E1111" i="4"/>
  <c r="E1107" i="4" s="1"/>
  <c r="F1111" i="4"/>
  <c r="F1107" i="4" s="1"/>
  <c r="G1111" i="4"/>
  <c r="G1107" i="4" s="1"/>
  <c r="H1111" i="4"/>
  <c r="H1107" i="4" s="1"/>
  <c r="I1111" i="4"/>
  <c r="I1107" i="4" s="1"/>
  <c r="J1111" i="4"/>
  <c r="J1107" i="4" s="1"/>
  <c r="K1111" i="4"/>
  <c r="K1107" i="4" s="1"/>
  <c r="L1111" i="4"/>
  <c r="L1107" i="4" s="1"/>
  <c r="M1111" i="4"/>
  <c r="M1107" i="4" s="1"/>
  <c r="D1111" i="4"/>
  <c r="D1107" i="4" s="1"/>
  <c r="E1101" i="4"/>
  <c r="E1100" i="4" s="1"/>
  <c r="F1101" i="4"/>
  <c r="F1100" i="4" s="1"/>
  <c r="G1101" i="4"/>
  <c r="G1100" i="4" s="1"/>
  <c r="H1101" i="4"/>
  <c r="H1100" i="4" s="1"/>
  <c r="I1101" i="4"/>
  <c r="I1100" i="4" s="1"/>
  <c r="J1101" i="4"/>
  <c r="J1100" i="4" s="1"/>
  <c r="K1101" i="4"/>
  <c r="K1100" i="4" s="1"/>
  <c r="L1101" i="4"/>
  <c r="L1100" i="4" s="1"/>
  <c r="M1101" i="4"/>
  <c r="M1100" i="4" s="1"/>
  <c r="D1101" i="4"/>
  <c r="D1100" i="4" s="1"/>
  <c r="E1095" i="4"/>
  <c r="E1094" i="4" s="1"/>
  <c r="F1095" i="4"/>
  <c r="F1094" i="4" s="1"/>
  <c r="G1095" i="4"/>
  <c r="G1094" i="4" s="1"/>
  <c r="H1095" i="4"/>
  <c r="H1094" i="4" s="1"/>
  <c r="I1095" i="4"/>
  <c r="I1094" i="4" s="1"/>
  <c r="J1095" i="4"/>
  <c r="J1094" i="4" s="1"/>
  <c r="K1095" i="4"/>
  <c r="K1094" i="4" s="1"/>
  <c r="L1095" i="4"/>
  <c r="L1094" i="4" s="1"/>
  <c r="M1095" i="4"/>
  <c r="M1094" i="4" s="1"/>
  <c r="D1095" i="4"/>
  <c r="D1094" i="4" s="1"/>
  <c r="E1086" i="4"/>
  <c r="F1086" i="4"/>
  <c r="G1086" i="4"/>
  <c r="H1086" i="4"/>
  <c r="I1086" i="4"/>
  <c r="J1086" i="4"/>
  <c r="K1086" i="4"/>
  <c r="L1086" i="4"/>
  <c r="M1086" i="4"/>
  <c r="D1086" i="4"/>
  <c r="E1083" i="4"/>
  <c r="F1083" i="4"/>
  <c r="G1083" i="4"/>
  <c r="H1083" i="4"/>
  <c r="I1083" i="4"/>
  <c r="J1083" i="4"/>
  <c r="K1083" i="4"/>
  <c r="L1083" i="4"/>
  <c r="M1083" i="4"/>
  <c r="D1083" i="4"/>
  <c r="E1080" i="4"/>
  <c r="F1080" i="4"/>
  <c r="G1080" i="4"/>
  <c r="H1080" i="4"/>
  <c r="I1080" i="4"/>
  <c r="J1080" i="4"/>
  <c r="K1080" i="4"/>
  <c r="L1080" i="4"/>
  <c r="M1080" i="4"/>
  <c r="D1080" i="4"/>
  <c r="E1074" i="4"/>
  <c r="F1074" i="4"/>
  <c r="G1074" i="4"/>
  <c r="H1074" i="4"/>
  <c r="I1074" i="4"/>
  <c r="J1074" i="4"/>
  <c r="K1074" i="4"/>
  <c r="L1074" i="4"/>
  <c r="M1074" i="4"/>
  <c r="E1069" i="4"/>
  <c r="F1069" i="4"/>
  <c r="G1069" i="4"/>
  <c r="H1069" i="4"/>
  <c r="I1069" i="4"/>
  <c r="J1069" i="4"/>
  <c r="K1069" i="4"/>
  <c r="L1069" i="4"/>
  <c r="M1069" i="4"/>
  <c r="D1069" i="4"/>
  <c r="E1062" i="4"/>
  <c r="F1062" i="4"/>
  <c r="G1062" i="4"/>
  <c r="H1062" i="4"/>
  <c r="I1062" i="4"/>
  <c r="J1062" i="4"/>
  <c r="K1062" i="4"/>
  <c r="L1062" i="4"/>
  <c r="M1062" i="4"/>
  <c r="D1062" i="4"/>
  <c r="E1059" i="4"/>
  <c r="F1059" i="4"/>
  <c r="G1059" i="4"/>
  <c r="H1059" i="4"/>
  <c r="I1059" i="4"/>
  <c r="J1059" i="4"/>
  <c r="K1059" i="4"/>
  <c r="L1059" i="4"/>
  <c r="M1059" i="4"/>
  <c r="D1059" i="4"/>
  <c r="E1056" i="4"/>
  <c r="F1056" i="4"/>
  <c r="G1056" i="4"/>
  <c r="H1056" i="4"/>
  <c r="I1056" i="4"/>
  <c r="J1056" i="4"/>
  <c r="K1056" i="4"/>
  <c r="L1056" i="4"/>
  <c r="M1056" i="4"/>
  <c r="D1056" i="4"/>
  <c r="E883" i="4"/>
  <c r="F883" i="4"/>
  <c r="G883" i="4"/>
  <c r="H883" i="4"/>
  <c r="I883" i="4"/>
  <c r="J883" i="4"/>
  <c r="K883" i="4"/>
  <c r="L883" i="4"/>
  <c r="M883" i="4"/>
  <c r="D883" i="4"/>
  <c r="E534" i="4"/>
  <c r="F534" i="4"/>
  <c r="G534" i="4"/>
  <c r="H534" i="4"/>
  <c r="I534" i="4"/>
  <c r="J534" i="4"/>
  <c r="K534" i="4"/>
  <c r="L534" i="4"/>
  <c r="M534" i="4"/>
  <c r="D534" i="4"/>
  <c r="E467" i="4"/>
  <c r="F467" i="4"/>
  <c r="F466" i="4" s="1"/>
  <c r="G467" i="4"/>
  <c r="G466" i="4" s="1"/>
  <c r="H467" i="4"/>
  <c r="I467" i="4"/>
  <c r="J467" i="4"/>
  <c r="J466" i="4" s="1"/>
  <c r="K467" i="4"/>
  <c r="K466" i="4" s="1"/>
  <c r="L467" i="4"/>
  <c r="M467" i="4"/>
  <c r="D467" i="4"/>
  <c r="D466" i="4" s="1"/>
  <c r="E442" i="4"/>
  <c r="F442" i="4"/>
  <c r="G442" i="4"/>
  <c r="H442" i="4"/>
  <c r="I442" i="4"/>
  <c r="J442" i="4"/>
  <c r="K442" i="4"/>
  <c r="L442" i="4"/>
  <c r="M442" i="4"/>
  <c r="D442" i="4"/>
  <c r="E430" i="4"/>
  <c r="F430" i="4"/>
  <c r="G430" i="4"/>
  <c r="H430" i="4"/>
  <c r="I430" i="4"/>
  <c r="J430" i="4"/>
  <c r="K430" i="4"/>
  <c r="L430" i="4"/>
  <c r="M430" i="4"/>
  <c r="D430" i="4"/>
  <c r="E191" i="4"/>
  <c r="E190" i="4" s="1"/>
  <c r="F191" i="4"/>
  <c r="G191" i="4"/>
  <c r="H191" i="4"/>
  <c r="H190" i="4" s="1"/>
  <c r="I191" i="4"/>
  <c r="I190" i="4" s="1"/>
  <c r="J191" i="4"/>
  <c r="J190" i="4" s="1"/>
  <c r="K191" i="4"/>
  <c r="L191" i="4"/>
  <c r="L190" i="4" s="1"/>
  <c r="M191" i="4"/>
  <c r="M190" i="4" s="1"/>
  <c r="D191" i="4"/>
  <c r="D190" i="4" s="1"/>
  <c r="E110" i="4"/>
  <c r="F110" i="4"/>
  <c r="G110" i="4"/>
  <c r="H110" i="4"/>
  <c r="I110" i="4"/>
  <c r="J110" i="4"/>
  <c r="K110" i="4"/>
  <c r="L110" i="4"/>
  <c r="M110" i="4"/>
  <c r="D110" i="4"/>
  <c r="E106" i="4"/>
  <c r="E105" i="4" s="1"/>
  <c r="F106" i="4"/>
  <c r="G106" i="4"/>
  <c r="H106" i="4"/>
  <c r="I106" i="4"/>
  <c r="I105" i="4" s="1"/>
  <c r="J106" i="4"/>
  <c r="K106" i="4"/>
  <c r="L106" i="4"/>
  <c r="M106" i="4"/>
  <c r="M105" i="4" s="1"/>
  <c r="D106" i="4"/>
  <c r="E99" i="4"/>
  <c r="E97" i="4" s="1"/>
  <c r="F99" i="4"/>
  <c r="F97" i="4" s="1"/>
  <c r="G99" i="4"/>
  <c r="G97" i="4" s="1"/>
  <c r="H99" i="4"/>
  <c r="H97" i="4" s="1"/>
  <c r="I99" i="4"/>
  <c r="I97" i="4" s="1"/>
  <c r="J99" i="4"/>
  <c r="J97" i="4" s="1"/>
  <c r="K99" i="4"/>
  <c r="K97" i="4" s="1"/>
  <c r="L99" i="4"/>
  <c r="L97" i="4" s="1"/>
  <c r="M99" i="4"/>
  <c r="M97" i="4" s="1"/>
  <c r="D99" i="4"/>
  <c r="D97" i="4" s="1"/>
  <c r="E93" i="4"/>
  <c r="F93" i="4"/>
  <c r="G93" i="4"/>
  <c r="H93" i="4"/>
  <c r="I93" i="4"/>
  <c r="J93" i="4"/>
  <c r="K93" i="4"/>
  <c r="L93" i="4"/>
  <c r="M93" i="4"/>
  <c r="D93" i="4"/>
  <c r="E89" i="4"/>
  <c r="F89" i="4"/>
  <c r="G89" i="4"/>
  <c r="G88" i="4" s="1"/>
  <c r="H89" i="4"/>
  <c r="I89" i="4"/>
  <c r="J89" i="4"/>
  <c r="K89" i="4"/>
  <c r="K88" i="4" s="1"/>
  <c r="L89" i="4"/>
  <c r="M89" i="4"/>
  <c r="D89" i="4"/>
  <c r="E85" i="4"/>
  <c r="F85" i="4"/>
  <c r="G85" i="4"/>
  <c r="H85" i="4"/>
  <c r="I85" i="4"/>
  <c r="J85" i="4"/>
  <c r="K85" i="4"/>
  <c r="L85" i="4"/>
  <c r="M85" i="4"/>
  <c r="D85" i="4"/>
  <c r="E49" i="4"/>
  <c r="E46" i="4" s="1"/>
  <c r="F49" i="4"/>
  <c r="F46" i="4" s="1"/>
  <c r="G49" i="4"/>
  <c r="G46" i="4" s="1"/>
  <c r="G45" i="4" s="1"/>
  <c r="H49" i="4"/>
  <c r="H46" i="4" s="1"/>
  <c r="I49" i="4"/>
  <c r="I46" i="4" s="1"/>
  <c r="J49" i="4"/>
  <c r="J46" i="4" s="1"/>
  <c r="K49" i="4"/>
  <c r="K46" i="4" s="1"/>
  <c r="K45" i="4" s="1"/>
  <c r="L49" i="4"/>
  <c r="L46" i="4" s="1"/>
  <c r="M49" i="4"/>
  <c r="M46" i="4" s="1"/>
  <c r="D49" i="4"/>
  <c r="D46" i="4" s="1"/>
  <c r="L88" i="4" l="1"/>
  <c r="L45" i="4" s="1"/>
  <c r="H88" i="4"/>
  <c r="H45" i="4" s="1"/>
  <c r="D105" i="4"/>
  <c r="D104" i="4" s="1"/>
  <c r="J105" i="4"/>
  <c r="J104" i="4" s="1"/>
  <c r="F105" i="4"/>
  <c r="F190" i="4"/>
  <c r="L466" i="4"/>
  <c r="H466" i="4"/>
  <c r="D1055" i="4"/>
  <c r="J1055" i="4"/>
  <c r="M88" i="4"/>
  <c r="M45" i="4" s="1"/>
  <c r="I88" i="4"/>
  <c r="I45" i="4" s="1"/>
  <c r="K190" i="4"/>
  <c r="G190" i="4"/>
  <c r="M466" i="4"/>
  <c r="M104" i="4" s="1"/>
  <c r="M44" i="4" s="1"/>
  <c r="I466" i="4"/>
  <c r="E466" i="4"/>
  <c r="F1055" i="4"/>
  <c r="K1079" i="4"/>
  <c r="G1079" i="4"/>
  <c r="I1093" i="4"/>
  <c r="E1093" i="4"/>
  <c r="M1055" i="4"/>
  <c r="I1055" i="4"/>
  <c r="E1055" i="4"/>
  <c r="D1079" i="4"/>
  <c r="J1079" i="4"/>
  <c r="F1079" i="4"/>
  <c r="L1093" i="4"/>
  <c r="H1093" i="4"/>
  <c r="D88" i="4"/>
  <c r="D45" i="4" s="1"/>
  <c r="D44" i="4" s="1"/>
  <c r="J88" i="4"/>
  <c r="J45" i="4" s="1"/>
  <c r="J44" i="4" s="1"/>
  <c r="F88" i="4"/>
  <c r="F45" i="4" s="1"/>
  <c r="E88" i="4"/>
  <c r="E45" i="4" s="1"/>
  <c r="L105" i="4"/>
  <c r="L104" i="4" s="1"/>
  <c r="H105" i="4"/>
  <c r="H104" i="4" s="1"/>
  <c r="K105" i="4"/>
  <c r="G105" i="4"/>
  <c r="G104" i="4" s="1"/>
  <c r="G44" i="4" s="1"/>
  <c r="I104" i="4"/>
  <c r="E104" i="4"/>
  <c r="K1055" i="4"/>
  <c r="G1055" i="4"/>
  <c r="G1054" i="4" s="1"/>
  <c r="L1079" i="4"/>
  <c r="H1079" i="4"/>
  <c r="M1093" i="4"/>
  <c r="L1055" i="4"/>
  <c r="H1055" i="4"/>
  <c r="M1079" i="4"/>
  <c r="I1079" i="4"/>
  <c r="E1079" i="4"/>
  <c r="K1093" i="4"/>
  <c r="G1093" i="4"/>
  <c r="D1093" i="4"/>
  <c r="J1093" i="4"/>
  <c r="F1093" i="4"/>
  <c r="H44" i="4" l="1"/>
  <c r="E1054" i="4"/>
  <c r="K104" i="4"/>
  <c r="K44" i="4" s="1"/>
  <c r="F44" i="4"/>
  <c r="D1054" i="4"/>
  <c r="D43" i="4" s="1"/>
  <c r="L44" i="4"/>
  <c r="F104" i="4"/>
  <c r="I1054" i="4"/>
  <c r="F1054" i="4"/>
  <c r="F43" i="4" s="1"/>
  <c r="J1054" i="4"/>
  <c r="J43" i="4" s="1"/>
  <c r="M1054" i="4"/>
  <c r="M43" i="4" s="1"/>
  <c r="E44" i="4"/>
  <c r="I44" i="4"/>
  <c r="I43" i="4" s="1"/>
  <c r="K1054" i="4"/>
  <c r="K43" i="4" s="1"/>
  <c r="H1054" i="4"/>
  <c r="G43" i="4"/>
  <c r="L1054" i="4"/>
  <c r="L43" i="4" s="1"/>
  <c r="E43" i="4" l="1"/>
  <c r="H43" i="4"/>
</calcChain>
</file>

<file path=xl/sharedStrings.xml><?xml version="1.0" encoding="utf-8"?>
<sst xmlns="http://schemas.openxmlformats.org/spreadsheetml/2006/main" count="4333" uniqueCount="2151">
  <si>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</si>
  <si>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</si>
  <si>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</si>
  <si>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</si>
  <si>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</si>
  <si>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</si>
  <si>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r>
      <t>Год раскрытия информации:</t>
    </r>
    <r>
      <rPr>
        <b/>
        <u/>
        <sz val="12"/>
        <rFont val="Times New Roman"/>
        <family val="1"/>
        <charset val="204"/>
      </rPr>
      <t xml:space="preserve">  2020  </t>
    </r>
    <r>
      <rPr>
        <b/>
        <sz val="12"/>
        <rFont val="Times New Roman"/>
        <family val="1"/>
        <charset val="204"/>
      </rPr>
      <t>год</t>
    </r>
  </si>
  <si>
    <r>
      <t xml:space="preserve">Перечень показателей энергетической эффективности объектов приведен в соответствии </t>
    </r>
    <r>
      <rPr>
        <u/>
        <sz val="12"/>
        <rFont val="Times New Roman"/>
        <family val="1"/>
        <charset val="204"/>
      </rPr>
      <t>с  Приказом Министерства энергетики РФ от 30.06.2014 г № 398 «Об утверждении требований к форме программ в области энергосбережения и повышения</t>
    </r>
    <r>
      <rPr>
        <sz val="12"/>
        <rFont val="Times New Roman"/>
        <family val="1"/>
        <charset val="204"/>
      </rPr>
      <t xml:space="preserve"> </t>
    </r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</si>
  <si>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</si>
  <si>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</si>
  <si>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</si>
  <si>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</si>
  <si>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</si>
  <si>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</si>
  <si>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</si>
  <si>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</si>
  <si>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</si>
  <si>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</si>
  <si>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</si>
  <si>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</si>
  <si>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</si>
  <si>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</si>
  <si>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</si>
  <si>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</si>
  <si>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</si>
  <si>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</si>
  <si>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</si>
  <si>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</si>
  <si>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</si>
  <si>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</si>
  <si>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</si>
  <si>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</si>
  <si>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</si>
  <si>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Псковская область</t>
  </si>
  <si>
    <t>Г</t>
  </si>
  <si>
    <t>2.1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</si>
  <si>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</si>
  <si>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2.1.1</t>
  </si>
  <si>
    <t>2.1.1.1</t>
  </si>
  <si>
    <t>Технологическое присоединение энергопринимающих устройств потребителей, всего, в том числе:</t>
  </si>
  <si>
    <t>2.1.1.1.1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</si>
  <si>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</si>
  <si>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2.1.1.1.2</t>
  </si>
  <si>
    <t>2.1.1.1.3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</si>
  <si>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</si>
  <si>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ВЛ-110 кВ до ПС 330/110/10кВ Великорецкая (ПС-102) - ПС 110/10кВ Моглино (ПС-103) (6,532км, договор ТП-1 шт.)</t>
  </si>
  <si>
    <t>F_000-73-2-01.12-0002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</si>
  <si>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</si>
  <si>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F_004-73-2-01.12-0001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</si>
  <si>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</si>
  <si>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F_004-73-2-02.31-0005</t>
  </si>
  <si>
    <t>НТП. Строительство РП 10 кВ. Строительство ЛЭП-10 кВ от РУ-10 кВ ПС 330/110/10 кВ Великорецкая (ПС-102) Псковский р-н, д. Борисовичи (18,915 км) (Технологическое присоединение комплексной жилищной застройки, ООО "СпецПроектЖилСтрой" по договору №50-02/454 от 28.03.2013 г.-1шт.)</t>
  </si>
  <si>
    <t>F_004-74-2-03.31-0010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</si>
  <si>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</si>
  <si>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F_003-74-2-03.31-0001</t>
  </si>
  <si>
    <t>Строительство 2БКТП-10/0,4 кВ (1,26 МВА). Строительство КЛ-10 кВ от РУ-10 кВ ТП-23, ТП-26 (0,94 км). Строительство КЛ-0,4 кВ от РУ-0,4 кВ проектируемой БКТП (0,78 км; 1,26 МВА)   (ДСК  Дог. № 76-03635/15 от 08.09.15; ДСК  Дог. № 76-01082/17 от 14.04.17; ДСК  Дог. № 76-01146/17 от 02.05.17; ДСК  Дог. № 76-03634/15 от 07.09.15; ДСК  Дог. № 76-00765/16 от 28.03.16 - 5 шт. )</t>
  </si>
  <si>
    <t>I_002-74-2-03.31-0016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</si>
  <si>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</si>
  <si>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I_002-74-2-03.31-0023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</si>
  <si>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</si>
  <si>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F_003-73-2-02.31-0001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</si>
  <si>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</si>
  <si>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G_002-74-2-03.32-0338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</si>
  <si>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</si>
  <si>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I_002-73-2-01.32-0410</t>
  </si>
  <si>
    <t>Cтроительство отпайки ВЛ-10 кВ от ВЛ-10 кВ Л.282-08 (0,205 км) до границ участка Заявителя, г. Псков, ул. Леона Поземского, д.151 ( ООО "Газпром газомоторное топливо" № 76-01024/18 от 11.04.2018)</t>
  </si>
  <si>
    <t>J_009-73-2-01.32-0452</t>
  </si>
  <si>
    <t>Строительство КЛ-10 кВ (1,014 км)  от резервной ячейки РУ-10 кВ ТП-153 и КЛ-10 кВ (1,705 км) от резервной ячейки РУ-10 кВ ТП-125 до проектируемой в сетях Заявителя ТП 10/0,4 кВ, Управление Судебного департамента в Псковской области, г. Псков, в квартале улиц М.Горького, Ольгинская Набережная, Интернациональный переулок (Дог. №76-00990/16 от 24.05.2016)</t>
  </si>
  <si>
    <t>J_002-73-2-02.32-0001</t>
  </si>
  <si>
    <t>Строительство КЛ-10 кВ (1,83 км) от разных секций шин РУ-10 кВ РП-14 (Л.282-03, Л.282-23) до границ участка Заявителя, г. Псков, микрорайоны №14 и №15 (ООО "ПИК-фонд имущества" №76-00198/18 от 16.02.2018)</t>
  </si>
  <si>
    <t>J_009-73-2-02.32-0003</t>
  </si>
  <si>
    <t>Строительство КЛ-10 кВ (0,304 км), ВЛ-10 кВ (0,448 км) от ВЛ-10 кВ Л.116-03, Л.116-12 до ТП-10/0,4 кВ Заявителя, г.Дно, ул. Дзержинского, д. 17 (МОУ "Средняя образовательная школа №50" Дог. № 76-03353/17 от 19.03.2018)</t>
  </si>
  <si>
    <t>J_009-71-2-02.32-0001</t>
  </si>
  <si>
    <t>Строительство двух КЛ-10 кВ (0,496 км) от разных секций шин РУ-10 кВ ПС-283 до границы участка Заявителя, Псковский район, Завеличенская волость (ООО "СтройЭстэйт" № 76-00582/18 от 22.03.2018)</t>
  </si>
  <si>
    <t>J_009-73-2-02.32-0005</t>
  </si>
  <si>
    <t>J_009-73-2-02.32-0006</t>
  </si>
  <si>
    <t>Строительство 2БКТП-6/0,4кВ (2x0.63МВА), строительство КЛ-6кВ (0,02км) в рассечку ТП-249 - ТП -205, строительство КЛ-0,4кВ (0,54км),  г. Псков, Комсомольский пер.д.7 (Псковский музей-заповедник Дог. № 76-02136/16 от 23.06.2016; Псковский музей-заповедник Дог. № 76-02137/16 от 24.06.2016; Псковский музей-заповедник Дог. № 76-02145/16 от 04.07.2016)</t>
  </si>
  <si>
    <t>K_009-73-2-03.32-0025</t>
  </si>
  <si>
    <t>Строительство двухтрансформаторной ТП-6/0,4 кВ (2х1 МВА) у границы участка Заявителя, строительство КЛ-6 кВ (2х0,625 км) от ЗТП-202 до проектируемой ТП-6/0,4 кВ, г.Великие Луки, ул.Заслонова, д.66   (Управление образования г. Великие Луки Дог. № 76-02142/19 от 31.07.19; )</t>
  </si>
  <si>
    <t>K_009-75-2-03.32-0014</t>
  </si>
  <si>
    <t>Строительство ВЛЗ-10 кВ (0,6 км) от ВЛ-10 кВ Л.161-03 до проектируемой Заявителем ТП-10/0,4 кВ, строительство ВЛЗ-10 кВ (2,9 км) от ВЛ-10 кВ Л.384-01 до проектируемой Заявителем ТП-10/0,4 кВ, Опочецкий район, вблизи д. Зуево   (ВСГЦ Дог. № 76-02462/19 от 26.08.19; )</t>
  </si>
  <si>
    <t>K_009-72-2-01.32-0353</t>
  </si>
  <si>
    <t>Строительство ВЛЗ-10 кВ (4 км) от ВЛ-10 кВ Л.203-05, ВЛЗ-10 кВ (9 км) от ВЛ-10 кВ Л.148-06 в сторону проектируемой ТП-10/0,4 кВ, Псковская область, Красногородский район, северо-западнее д.Посинье (ВСГЦ Дог. № 76-02952/19 от 29.10.2019)</t>
  </si>
  <si>
    <t>K_009-72-2-01.32-0356</t>
  </si>
  <si>
    <t>Строительство ВЛЗ-10 кВ (9,844 км) от ВЛ-10 кВ Л.203-05 до границы участка Заявителя, строительство ВЛЗ-10 кВ (6,921 км) от ВЛ-10 кВ Л.22-03 до границы участка Заявителя, Красногородский район, северо-западнее д.Оборино, 60:06:0090108:32 (Кучелеево-1); установлено относительно ориентира земельный массив уч.Дятлово, ур.Казино, ур.Глухово, расположенного в границах участка 60:06:0090108:29 (Кучелеево-2)   (ВСГЦ Дог. № 76-02498/19 от 13.08.19; )</t>
  </si>
  <si>
    <t>K_009-72-2-01.32-0351</t>
  </si>
  <si>
    <t>Строительство КЛ-10 кВ (2,9 км) от ТП-314 до проектируемой в сетях Заявителя ТП-10/0,4 кВ, г.Псков, Кресты ДОС   (Газпромнефть-Аэро Дог. № 76-04255/18 от 30.11.18; )</t>
  </si>
  <si>
    <t>K_009-73-2-02.32-0008</t>
  </si>
  <si>
    <t>K_009-73-2-02.32-0009</t>
  </si>
  <si>
    <t>Строительство двухтрансформаторной ТП-10/0,4 кВ (2х1 МВА) у границы участка Заявителя, подключаемой в рассечку КЛ-10 кВ (2х1,081 км) РП-35 - РП-ДСК, г.Псков, ул.Кузнецкая, д.25   (Стадион Машиностроитель Дог. № 76-00348/19 от 20.02.19; )</t>
  </si>
  <si>
    <t>K_009-73-2-03.31-0564</t>
  </si>
  <si>
    <t>Строительство ТП-10/0,4 кВ (0,25 МВА) у границы участка Заявителя, строительство ВЛ-10 кВ (0,066 км) от ВЛ-10 кВ Л.505-03 до проектируемой ТП-10/0,4 кВ, Псковский район, вблизи д.Черняковицы, СНТ "Дубки"   (Дубки Дог. № 76-01752/19 от 27.06.19; )</t>
  </si>
  <si>
    <t>K_009-73-2-03.31-0573</t>
  </si>
  <si>
    <t>Строительство ВЛЗ-10 кВ (0,06 км, Л.236-07), ТП-10/0,4 (0,4 МВА), Великолукский р-н, Крутовраг д, строение 1 (Макосеева М.А. Дог. № 76-00092/19 от 04.02.19; )</t>
  </si>
  <si>
    <t>K_009-75-2-01.32-0236</t>
  </si>
  <si>
    <t>K_009-75-2-01.32-0242</t>
  </si>
  <si>
    <t>Строительство ВЛЗ-10 кВ (6,7 км) от ВЛ-10 кВ Л.161-03 до проектируемой Заявителем ТП-10/0,4 кВ, строительство ВЛЗ-10 кВ (3,3 км) от ВЛ-10 кВ Л.313-02 до проектируемой Заявителем ТП-10/0,4 кВ, Опочецкий район, вблизи д. Мартиново   (ВСГЦ Дог. № 76-02469/19 от 26.08.19; )</t>
  </si>
  <si>
    <t>K_009-72-2-01.32-0352</t>
  </si>
  <si>
    <t>Строительство ВЛ-10 кВ (2х1,6 км), КЛ-10 кВ (1,12 км) от РУ-10 кВ ПС-114 до границы участка Заявителя, Псковская область, Невельский район, г.Невель, ул.Загородная, д.3   (ВСК Дог. № 76-02173/19 от 29.07.19; )</t>
  </si>
  <si>
    <t>K_009-75-2-01.32-0249</t>
  </si>
  <si>
    <t>Строительство ВЛЗ-10 кВ (0,012 км) от ВЛ-10 кВ Л.309-05 до границы участка Заявителя, Псковская область, Пустошкинский район, г.Пустошка, ул.Железнодорожная, д.1а   (Технострой Дог. № ЛКП80-03613/19 от 23.10.2019)</t>
  </si>
  <si>
    <t>K_009-72-2-01.32-0354</t>
  </si>
  <si>
    <t>K_009-73-2-03.31-0595</t>
  </si>
  <si>
    <t>K_009-73-2-02.41-0044</t>
  </si>
  <si>
    <t>Строительство ВЛЗ-10 кВ (1,328 км) от ВЛ-10 кВ Л.161-05 до проектируемой ТП-10/0,4 кВ, Псковская область, Опочецкий район, земельный массив ур.Марково Болото   (ВСГЦ Дог. № 76-03310/19 от 17.12.2019)</t>
  </si>
  <si>
    <t>K_009-72-2-01.32-0355</t>
  </si>
  <si>
    <t>2.1.1.2</t>
  </si>
  <si>
    <t>2.1.1.2.1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</si>
  <si>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</si>
  <si>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2.1.1.2.2</t>
  </si>
  <si>
    <t>2.1.1.3</t>
  </si>
  <si>
    <t>Технологическое присоединение объектов по производству электрической энергии всего, в том числе:</t>
  </si>
  <si>
    <t>2.1.1.3.1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</si>
  <si>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</si>
  <si>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</si>
  <si>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2.1.1.3.2</t>
  </si>
  <si>
    <t>2.1.1.4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</si>
  <si>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</si>
  <si>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2.1.1.4.1</t>
  </si>
  <si>
    <t>2.1.1.4.2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</si>
  <si>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</si>
  <si>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G_002-74-1-03.32-0029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</si>
  <si>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</si>
  <si>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>G_002-74-1-03.31-0090</t>
  </si>
  <si>
    <t xml:space="preserve">Техническое перевооружение ПС 110/35/6 кВ Великие Луки (ПС-70) с установкой ячейки вакуумного выключателя 6 кВ в РУ-6 кВ 2 СШ, г. Великие Луки, ул.Литейная, д. 17 (ОАО "Великолукский мясокомбинат, Дог. ТП №76-00382/20 от 22.04.2020) </t>
  </si>
  <si>
    <t>K_009-75-1-03.13-0078</t>
  </si>
  <si>
    <t>K_009-72-1-01.32-0386</t>
  </si>
  <si>
    <t>2.1.2</t>
  </si>
  <si>
    <t>Реконструкция, модернизация, техническое перевооружение всего, в том числе:</t>
  </si>
  <si>
    <t>2.1.2.1</t>
  </si>
  <si>
    <t>2.1.2.1.1</t>
  </si>
  <si>
    <t>Реконструкция ПС 110/10кВ Завеличье (ПС-283) (замена Т-1, Т-2 2х25 МВА на 2х40 МВА, ОРУ-110 В-110 кВ - 8 шт.)</t>
  </si>
  <si>
    <t>F_000-73-1-03.13-0012</t>
  </si>
  <si>
    <t>Реконструкция ПС-110 кВ №192 "Гдов" (замена Т-2 мощность 10 МВА на трансформатор мощностью 10 МВА)</t>
  </si>
  <si>
    <t>K_000-73-1-03.13-0166</t>
  </si>
  <si>
    <t>Реконструкция ПС 110/10/6 кВ Псков (ПС-53) ( установка панелей управления ГЩУ для реализации двухпозиционных ключей выбора режима управления присоединением (146 ком. устройств), подключение цепей сигнализации ключей местного управления (МУ)/дистанционного управления (ДУ) к системе телемеханики, расширение емкости системы телемеханики по сбору телесигнала, замена серверного оборудования (1 комплекс)</t>
  </si>
  <si>
    <t>K_000-73-1-03.13-0167</t>
  </si>
  <si>
    <t>2.1.2.1.2</t>
  </si>
  <si>
    <t>Модернизация ПС 110/10кВ Воронцово (ПС-149) в части замены системы оперативного тока (1 система)</t>
  </si>
  <si>
    <t>F_000-72-1-03.13-0017</t>
  </si>
  <si>
    <t>Модернизация ПС 110/10кВ СОМ (ПС-363)  в части замены системы оперативного тока (1 система)</t>
  </si>
  <si>
    <t>F_000-72-1-03.13-0018</t>
  </si>
  <si>
    <t>Модернизация ПС 110/10кВ Овсище (ПС-282) в части замены системы оперативного тока (1 система)</t>
  </si>
  <si>
    <t>F_000-76-1-03.13-0009</t>
  </si>
  <si>
    <t>Модернизация ПС 110/35/10 кВ Сиверст (ПС-167) в части замены системы оперативного тока (1 система)</t>
  </si>
  <si>
    <t>F_000-76-1-03.13-0057</t>
  </si>
  <si>
    <t>Техническое перевооружение ПС 110/10кВ Порхов (ПС-115) (Установка ДГР) (2 шт)</t>
  </si>
  <si>
    <t>F_000-71-1-03.13-0101</t>
  </si>
  <si>
    <t>Модернизация ПС 110/10кВ ВЗЩА (ПС-348) в части замены системы оперативного тока (1 система)</t>
  </si>
  <si>
    <t>F_000-75-1-03.13-0024</t>
  </si>
  <si>
    <t>Модернизация ПС110/35/10кВ Дедовичи (ПС-117) в части замены системы оперативного тока (1 система)</t>
  </si>
  <si>
    <t>F_000-71-1-03.13-0102</t>
  </si>
  <si>
    <t>Модернизация ПС 110/10кВ Порхов (ПС-115) в части замены системы оперативного тока (1 система)</t>
  </si>
  <si>
    <t>F_000-71-1-03.13-0103</t>
  </si>
  <si>
    <t>Модернизация ПС 110/35/10кВ Локня (ПС-119) в части замены системы оперативного тока (1 система)</t>
  </si>
  <si>
    <t>F_000-71-1-03.13-0104</t>
  </si>
  <si>
    <t>Модернизация ПС 110/10кВ ВЗЩА (ПС-348) в части замены аккумуляторной батареи и зарядно-подзарядного агрегата (2 шт.)</t>
  </si>
  <si>
    <t>I_000-75-1-03.13-0046</t>
  </si>
  <si>
    <t>Модернизация ПС 110/35/10кВ  Дедовичи (ПС-117) в части замены аккумуляторной батареи и щита постоянного тока (2 шт.)</t>
  </si>
  <si>
    <t>I_000-71-1-03.13-0128</t>
  </si>
  <si>
    <t>Модернизация ПС 110/10кВ Порхов (ПС-115)  в части замены аккумуляторной батареи и щита постоянного тока (2 шт.)</t>
  </si>
  <si>
    <t>I_000-71-1-03.13-0129</t>
  </si>
  <si>
    <t>Модернизация ПС110/35/10кВ Локня (ПС-119) в части замены аккумуляторной батареи и щита постоянного тока (2 шт.)</t>
  </si>
  <si>
    <t>I_000-71-1-03.13-0130</t>
  </si>
  <si>
    <t>Модернизация ПС 110/35/10кВ Идрица (ПС-133) в части замены системы оперативного тока (1 система)</t>
  </si>
  <si>
    <t>F_000-72-1-03.13-0101</t>
  </si>
  <si>
    <t>Модернизация ПС 110/35/10кВ Опочка (ПС-161) в части замены системы оперативного тока (1 система)</t>
  </si>
  <si>
    <t>F_000-72-1-03.13-0102</t>
  </si>
  <si>
    <t>Техническое перевооружение ПС110/10/6 Псков  (ПС- 53)  (Установка ДГР) (2 шт)</t>
  </si>
  <si>
    <t>G_000-73-1-03.13-0104</t>
  </si>
  <si>
    <t>Техническое перевооружение ПС 110/10/6кВ Псков (ПС-53) (модернизация системы АЧР - 2 шт., модернизация дуговой защиты - 1 шт., установка ПА АЛАР - 2 шт.)</t>
  </si>
  <si>
    <t>I_000-73-1-03.13-0106</t>
  </si>
  <si>
    <t>Техническое перевооружение ПС 110/10кВ Пожеревицы (ПС-387) (замена Т-1 по программе ротации с ПС 110/10кВ Крипецы (ПС-217) 2,5 МВА на 2,5 МВА -1шт., модернизация устройств АРН - 2 шт., модернизация системы ближнего резервирования силовых трансформаторов - 2 шт., модернизация системы пожарной сигнализации - 1 шт.)</t>
  </si>
  <si>
    <t>I_000-71-1-03.13-0105</t>
  </si>
  <si>
    <t>Техническое перевооружение ПС 110/10кВ Крипецы (ПС-217) (замена Т-1 по программе ротации с ПС 110/10кВ Пожеревицы (ПС-387) 2,5 МВА на 2,5 МВА -1шт. (устранение ограничения регулирования напряжения), модернизация устройств АРН - 1 шт., модернизация системы ближнего резервирования силовых трансформаторов - 1 шт.)</t>
  </si>
  <si>
    <t>I_000-73-1-03.13-0109</t>
  </si>
  <si>
    <t>Техническое перевооружение ПС 110/6кВ Пионерный (ПС-219)  (замена Т-1 и установка переходного трансформатора 10/6 кВ по программе ротации с ПС 110/10кВ Подлипье (ПС-356) 6,3 МВА на 6,3 МВА -1шт.(устранение ограничения регулирования напряжения), модернизация устройств АРН - 1 шт., модернизация системы ближнего резервирования силовых трансформаторов - 1 шт.)</t>
  </si>
  <si>
    <t>I_000-71-1-03.13-0106</t>
  </si>
  <si>
    <t>Техническое перевооружение ПС 110/10кВ Подлипье (ПС-356)  (замена Т-1 по программе ротации с ПС 110/6кВ Пионерный (ПС-219) 6,3 МВА на 6,3 МВА - 1шт., модернизация системы ОМП на линиях 10 кВ - 2 шт., модернизация дуговой защиты - 1 шт., модернизация устройств АРН - 2 шт., модернизация системы ближнего резервирования силовых трансформаторов - 2 шт., модернизация системы пожарной сигнализации - 1 шт., )</t>
  </si>
  <si>
    <t>I_000-72-1-03.13-0104</t>
  </si>
  <si>
    <t>Техническое перевооружение ПС 110/10 кВ Ашево (ПС-254)  (замена Т-1 по программе ротации с ПС 110/10 Крупп (ПС-361)  2,5 МВА на 2,5 МВА -1шт., модернизация устройств АРН - 2 шт., модернизация системы ближнего резервирования силовых трансформаторов - 2 шт., модернизация системы пожарной сигнализации - 1 шт.)</t>
  </si>
  <si>
    <t>I_000-71-1-03.13-0107</t>
  </si>
  <si>
    <t>Техническое перевооружение ПС 110/10кВ Крупп (ПС-361)  (замена Т-1 по программе ротации с ПС 110/10кВ Ашево (ПС-254) 2,5 МВА на 2,5 МВА -1 шт.(устранение ограничения регулирования напряжения), модернизация устройств АРН - 1 шт., модернизация системы ближнего резервирования силовых трансформаторов - 1 шт.)</t>
  </si>
  <si>
    <t>I_000-73-1-03.13-0110</t>
  </si>
  <si>
    <t>Техническое перевооружение ПС 110/10кВ Недомерки (ПС-286) (замена Т-1 по программе ротации с ПС 110/10кВ Суханово (ПС-352) 6,3 МВА на 6,3 МВА -1 шт., модернизация системы ОМП на линиях 10 кВ - 2 шт., модернизация устройств АРН - 2 шт., модернизация системы ближнего резервирования силовых трансформаторов - 2 шт., модернизация системы пожарной сигнализации - 1 шт.)</t>
  </si>
  <si>
    <t>I_000-75-1-03.13-0028</t>
  </si>
  <si>
    <t>Техническое перевооружение ПС 110/10кВ Суханово (ПС-352)  (замена Т-2 по программе ротации с ПС 110/10 Недомерки (ПС-286) 6,3 МВА на 6,3 МВА -1шт. (устранение ограничения регулирования напряжения), модернизация системы ОМП на линиях 10 кВ - 1 шт., модернизация дуговой защиты - 1 шт., модернизация устройств АРН - 1 шт., модернизация системы ближнего резервирования силовых трансформаторов - 1 шт., модернизация системы пожарной сигнализации - 1 шт.)</t>
  </si>
  <si>
    <t>I_000-75-1-03.13-0029</t>
  </si>
  <si>
    <t>Техническое перевооружение ПС 110/35/10  Локня (ПС-119)  в части оборудования цифровым регистратором аварийных процессов (1 шт)</t>
  </si>
  <si>
    <t>F_000-71-1-04.20-0005</t>
  </si>
  <si>
    <t>Модернизация ПС 110 /10/6кВ Псков (ПС 53) (модернизация ПА АОПО - 1 шт.)</t>
  </si>
  <si>
    <t>I_000-73-1-04.60-0058</t>
  </si>
  <si>
    <t>Модернизация ПС 110/35/10 Пушкинские Горы (ПС-76)  (модернизация дуговой защиты - 2 шт., модернизация защит ВЛ-110 кВ - 2 шт., модернизация устройств АРН - 1 шт. (устранение ограничения регулирования напряжения), модернизация системы пожарной сигнализации - 1 шт.)</t>
  </si>
  <si>
    <t>I_000-71-1-04.60-0071</t>
  </si>
  <si>
    <t>Техническое перевооружение ПС № 116 "Дно" (Установка ДГР)</t>
  </si>
  <si>
    <t>F_000-71-1-03.13-0004</t>
  </si>
  <si>
    <t>Модернизация ПС 110/10 кВ Овсище (ПС-282) с установкой высокоомных резисторов для заземления нейтрали в сетях 6-10 кВ (4 шт.)</t>
  </si>
  <si>
    <t>K_000-73-1-04.60-0168</t>
  </si>
  <si>
    <t>Модернизация ПС 110/6 кВ Льнокомбинат (ПС-73) с установкой высокоомных резисторов для заземления нейтрали в сетях 6-10 кВ (2 шт.)</t>
  </si>
  <si>
    <t>K_000-73-1-04.60-0169</t>
  </si>
  <si>
    <t>Модернизация ПС 110/10 кВ Завеличье (ПС-283) с установкой высокоомных резисторов для заземления нейтрали в сетях 6-10 кВ (4 шт.)</t>
  </si>
  <si>
    <t>K_000-73-1-04.60-0170</t>
  </si>
  <si>
    <t>Модернизация ПС 110/10 кВ Писковичи (ПС-172) с установкой высокоомных резисторов для заземления нейтрали в сетях 6-10 кВ (2 шт.)</t>
  </si>
  <si>
    <t>K_000-73-1-04.60-0171</t>
  </si>
  <si>
    <t>Модернизация ПС 110/35/10 кВ Карамышево (ПС-64) с установкой устройств ближнего резервирования силовых трансформаторов 110 кВ (2 шт.)</t>
  </si>
  <si>
    <t>K_000-73-1-04.60-0174</t>
  </si>
  <si>
    <t>Модернизация ПС 110/35/10 кВ Изборск (ПС-69) с установкой устройств ближнего резервирования силовых трансформаторов 110 кВ (2 шт.)</t>
  </si>
  <si>
    <t>K_000-73-1-04.60-0175</t>
  </si>
  <si>
    <t>Модернизация ПС 110/10 кВ Северная (ПС-100) с установкой устройств ближнего резервирования силовых трансформаторов 110 кВ (1 шт.)</t>
  </si>
  <si>
    <t>K_000-73-1-04.60-0176</t>
  </si>
  <si>
    <t>Модернизация ПС 110/35/10 кВ Плюсса (ПС-113) с установкой устройств ближнего резервирования силовых трансформаторов 110 кВ (2 шт.)</t>
  </si>
  <si>
    <t>K_000-73-1-04.60-0177</t>
  </si>
  <si>
    <t>Модернизация ПС 110/10 кВ Середка (ПС-138) с установкой устройств ближнего резервирования силовых трансформаторов 110 кВ (2 шт.)</t>
  </si>
  <si>
    <t>K_000-73-1-04.60-0178</t>
  </si>
  <si>
    <t>Модернизация ПС 110/10 кВ Новоселье (ПС-163) с установкой устройств ближнего резервирования силовых трансформаторов 110 кВ (2 шт.)</t>
  </si>
  <si>
    <t>K_000-73-1-04.60-0180</t>
  </si>
  <si>
    <t>Модернизация ПС 110/10 кВ Писковичи (ПС-172) с установкой устройств ближнего резервирования силовых трансформаторов 110 кВ (1 шт.)</t>
  </si>
  <si>
    <t>K_000-73-1-04.60-0181</t>
  </si>
  <si>
    <t>Модернизация ПС 110/35/10 кВ Гдов (ПС-192) с установкой устройств ближнего резервирования силовых трансформаторов 110 кВ (2 шт.)</t>
  </si>
  <si>
    <t>K_000-73-1-04.60-0182</t>
  </si>
  <si>
    <t>Модернизация ПС 110/10 кВ Псковкирпич (ПС-198) с установкой устройств ближнего резервирования силовых трансформаторов 110 кВ (2 шт.)</t>
  </si>
  <si>
    <t>K_000-73-1-04.60-0183</t>
  </si>
  <si>
    <t>Модернизация ПС 110/10 кВ ГИК (ПС-205) с установкой устройств ближнего резервирования силовых трансформаторов 110 кВ (1 шт.)</t>
  </si>
  <si>
    <t>K_000-73-1-04.60-0184</t>
  </si>
  <si>
    <t>Модернизация ПС 110/10 кВ Тямша (ПС-253) с установкой устройств ближнего резервирования силовых трансформаторов 110 кВ (2 шт.)</t>
  </si>
  <si>
    <t>K_000-73-1-04.60-0187</t>
  </si>
  <si>
    <t>Модернизация ПС 110/10 кВ Стремутка (ПС-255) с установкой устройств ближнего резервирования силовых трансформаторов 110 кВ (2 шт.)</t>
  </si>
  <si>
    <t>K_000-73-1-04.60-0188</t>
  </si>
  <si>
    <t>Модернизация ПС 110/35/10 кВ Ляды (ПС-335) с установкой устройств ближнего резервирования силовых трансформаторов 110 кВ (1 шт.)</t>
  </si>
  <si>
    <t>K_000-73-1-04.60-0189</t>
  </si>
  <si>
    <t>Модернизация ПС 110/10 кВ Кирово (ПС-385) с установкой устройств ближнего резервирования силовых трансформаторов 110 кВ (1 шт.)</t>
  </si>
  <si>
    <t>K_000-73-1-04.60-0190</t>
  </si>
  <si>
    <t>Модернизация ПС 110/35/10 кВ Идрица (ПС-133) с установкой устройств ближнего резервирования силовых трансформаторов 110 кВ (2 шт.)</t>
  </si>
  <si>
    <t>K_000-72-1-04.60-0096</t>
  </si>
  <si>
    <t>Модернизация ПС 110/10 кВ Крюки (ПС-216) с установкой устройств ближнего резервирования силовых трансформаторов 110 кВ (2 шт.)</t>
  </si>
  <si>
    <t>K_000-72-1-04.60-0099</t>
  </si>
  <si>
    <t>Модернизация ПС 110/10 кВ Рубилово (ПС-221) с установкой устройств ближнего резервирования силовых трансформаторов 110 кВ (2 шт.)</t>
  </si>
  <si>
    <t>K_000-72-1-04.60-0100</t>
  </si>
  <si>
    <t>Модернизация ПС 110/35/10 кВ Красногородск (ПС-285) с установкой устройств ближнего резервирования силовых трансформаторов 110 кВ (2 шт.)</t>
  </si>
  <si>
    <t>K_000-72-1-04.60-0101</t>
  </si>
  <si>
    <t>Модернизация ПС 110/10 кВ Ляпуны (ПС-313) с установкой устройств ближнего резервирования силовых трансформаторов 110 кВ (1 шт.)</t>
  </si>
  <si>
    <t>K_000-72-1-04.60-0104</t>
  </si>
  <si>
    <t>Модернизация ПС 110/10 кВ Подлипье (ПС-356) с установкой устройств ближнего резервирования силовых трансформаторов 110 кВ (2 шт.)</t>
  </si>
  <si>
    <t>K_000-72-1-04.60-0105</t>
  </si>
  <si>
    <t>Модернизация ПС 110/10 кВ СОМ (ПС-363) с установкой устройств ближнего резервирования силовых трансформаторов 110 кВ (2 шт.)</t>
  </si>
  <si>
    <t>K_000-72-1-04.60-0106</t>
  </si>
  <si>
    <t>Модернизация ПС 110/35/10 кВ Павы (ПС-112) с установкой устройств ближнего резервирования силовых трансформаторов 110 кВ (1 шт.)</t>
  </si>
  <si>
    <t>K_000-71-1-04.60-0092</t>
  </si>
  <si>
    <t>Модернизация ПС 110/35/10 кВ Дедовичи (ПС-117) с установкой устройств ближнего резервирования силовых трансформаторов 110 кВ (2 шт.)</t>
  </si>
  <si>
    <t>K_000-71-1-04.60-0093</t>
  </si>
  <si>
    <t>Модернизация ПС 110/10 кВ Чихачево (ПС-118) с установкой устройств ближнего резервирования силовых трансформаторов 110 кВ (2 шт.)</t>
  </si>
  <si>
    <t>K_000-71-1-04.60-0094</t>
  </si>
  <si>
    <t>Модернизация ПС 110/10 кВ Славковичи (ПС-197) с установкой устройств ближнего резервирования силовых трансформаторов 110 кВ (2 шт.)</t>
  </si>
  <si>
    <t>K_000-71-1-04.60-0095</t>
  </si>
  <si>
    <t>Модернизация ПС 110/10 кВ Подберезье (ПС-202) с установкой устройств ближнего резервирования силовых трансформаторов 110 кВ (1 шт.)</t>
  </si>
  <si>
    <t>K_000-71-1-04.60-0097</t>
  </si>
  <si>
    <t>Модернизация ПС 110/6 кВ Пионерный (ПС-219) с установкой устройств ближнего резервирования силовых трансформаторов 110 кВ (1 шт.)</t>
  </si>
  <si>
    <t>K_000-71-1-04.60-0098</t>
  </si>
  <si>
    <t>Модернизация ПС 110/35/10 кВ Махновка (ПС-220) с установкой устройств ближнего резервирования силовых трансформаторов 110 кВ (1 шт.)</t>
  </si>
  <si>
    <t>K_000-71-1-04.60-0099</t>
  </si>
  <si>
    <t>Модернизация ПС 110/6 кВ СУ ГРЭС (ПС-281) с установкой устройств ближнего резервирования силовых трансформаторов 110 кВ (1 шт.)</t>
  </si>
  <si>
    <t>K_000-71-1-04.60-0102</t>
  </si>
  <si>
    <t>Модернизация ПС 110/10 кВ Волышево (ПС-302) с установкой устройств ближнего резервирования силовых трансформаторов 110 кВ (2 шт.)</t>
  </si>
  <si>
    <t>K_000-71-1-04.60-0103</t>
  </si>
  <si>
    <t>Модернизация ПС 110/10 кВ Полоное (ПС-358) с установкой устройств ближнего резервирования силовых трансформаторов 110 кВ (2 шт.)</t>
  </si>
  <si>
    <t>K_000-71-1-04.60-0105</t>
  </si>
  <si>
    <t>Модернизация ПС 110/10 кВ ЗСК (ПС-388) с установкой устройств ближнего резервирования силовых трансформаторов 110 кВ (2 шт.)</t>
  </si>
  <si>
    <t>K_000-71-1-04.60-0108</t>
  </si>
  <si>
    <t>Модернизация ПС 110/10/6 кВ Рябики (ПС-130) с установкой устройств ближнего резервирования силовых трансформаторов 110 кВ (2 шт.)</t>
  </si>
  <si>
    <t>K_000-75-1-04.60-0141</t>
  </si>
  <si>
    <t>Модернизация ПС 110/10 кВ Булынино (ПС-136) с установкой устройств ближнего резервирования силовых трансформаторов 110 кВ (1 шт.)</t>
  </si>
  <si>
    <t>K_000-75-1-04.60-0142</t>
  </si>
  <si>
    <t>Модернизация ПС 110/35/10 кВ Кунья (ПС-139) с установкой устройств ближнего резервирования силовых трансформаторов 110 кВ (2 шт.)</t>
  </si>
  <si>
    <t>K_000-75-1-04.60-0143</t>
  </si>
  <si>
    <t>Модернизация ПС 110/6 кВ В.Луки ФТП (ПС-157) с установкой устройств ближнего резервирования силовых трансформаторов 110 кВ (2 шт.)</t>
  </si>
  <si>
    <t>K_000-75-1-04.60-0144</t>
  </si>
  <si>
    <t>Модернизация ПС 110/35/10 кВ Сиверст (ПС-167) с установкой устройств ближнего резервирования силовых трансформаторов 110 кВ (2 шт.)</t>
  </si>
  <si>
    <t>K_000-75-1-04.60-0145</t>
  </si>
  <si>
    <t>Модернизация ПС 110/35/10 кВ Плаксино (ПС-168) с установкой устройств ближнего резервирования силовых трансформаторов 110 кВ (1 шт.)</t>
  </si>
  <si>
    <t>K_000-75-1-04.60-0146</t>
  </si>
  <si>
    <t>Модернизация ПС 110/10 кВ Насва (ПС-173) с установкой устройств ближнего резервирования силовых трансформаторов 110 кВ (2 шт.)</t>
  </si>
  <si>
    <t>K_000-75-1-04.60-0147</t>
  </si>
  <si>
    <t>Модернизация ПС 110/10 кВ Переслегино (ПС-236) с установкой устройств ближнего резервирования силовых трансформаторов 110 кВ (2 шт.)</t>
  </si>
  <si>
    <t>K_000-75-1-04.60-0149</t>
  </si>
  <si>
    <t>Модернизация ПС 110/10 кВ Недомерки (ПС-286) с установкой устройств ближнего резервирования силовых трансформаторов 110 кВ (2 шт.)</t>
  </si>
  <si>
    <t>K_000-75-1-04.60-0150</t>
  </si>
  <si>
    <t>Модернизация ПС 110/10 кВ Маево (ПС-311) с установкой устройств ближнего резервирования силовых трансформаторов 110 кВ (2 шт.)</t>
  </si>
  <si>
    <t>K_000-75-1-04.60-0151</t>
  </si>
  <si>
    <t>Модернизация ПС 110/10 кВ НПС В.Луки (ПС-343) с установкой устройств ближнего резервирования силовых трансформаторов 110 кВ (1 шт.)</t>
  </si>
  <si>
    <t>K_000-75-1-04.60-0152</t>
  </si>
  <si>
    <t>Модернизация ПС 110/10 кВ Суханово (ПС-352) с установкой устройств ближнего резервирования силовых трансформаторов 110 кВ (1 шт.)</t>
  </si>
  <si>
    <t>K_000-75-1-04.60-0153</t>
  </si>
  <si>
    <t>Модернизация ПС 110/35/10 кВ Поречье (ПС-359) с установкой устройств ближнего резервирования силовых трансформаторов 110 кВ (2 шт.)</t>
  </si>
  <si>
    <t>K_000-75-1-04.60-0154</t>
  </si>
  <si>
    <t>Техническое перевооружение ПС 35/10 кВ Талецы (ПС-3) (перевод в РП-10 кВ) (1 шт.)</t>
  </si>
  <si>
    <t>K_000-73-1-03.21-0002</t>
  </si>
  <si>
    <t>2.1.2.2</t>
  </si>
  <si>
    <t>2.1.2.2.1</t>
  </si>
  <si>
    <t>Реконструкция ВЛ-110 кВ Лужская-3 (расширение просек 2015г, 53,489 га)</t>
  </si>
  <si>
    <t>G_000-73-1-01.12-0082</t>
  </si>
  <si>
    <t>Реконструкция ВЛ-110 кВ Порховская-3 (расширение просек 32 га)</t>
  </si>
  <si>
    <t>F_000-71-1-01.12-0031</t>
  </si>
  <si>
    <t>Реконструкция ВЛ-110 кВ Дновская-1 (расширение просек 6 га)</t>
  </si>
  <si>
    <t>F_000-71-1-01.12-0032</t>
  </si>
  <si>
    <t>Реконструкция ВЛ-110 кВ Подберезенская-1 (расширение просек 29 га)</t>
  </si>
  <si>
    <t>F_000-71-1-01.12-0037</t>
  </si>
  <si>
    <t>Реконструкция ВЛ-110 кВ Стругокрасненская-2 (расширение просек 30 га)</t>
  </si>
  <si>
    <t>F_000-73-1-01.12-0065</t>
  </si>
  <si>
    <t>Реконструкция ВЛ-110 кВ Лядская-1 (расширение просек 30,5 га)</t>
  </si>
  <si>
    <t>F_000-73-1-01.12-0066</t>
  </si>
  <si>
    <t>Реконструкция ВЛ-110 кВ Идрицкая-2 (расширение просек 49 га)</t>
  </si>
  <si>
    <t>F_000-72-1-01.12-0061</t>
  </si>
  <si>
    <t>Реконструкция ВЛ-110 кВ Идрицкая-1 (расширение просек 14,5 га)</t>
  </si>
  <si>
    <t>F_000-75-1-01.12-0032</t>
  </si>
  <si>
    <t>Реконструкция ВЛ-110 кВ Малаховская-1 (расширение просек 10 га)</t>
  </si>
  <si>
    <t>F_000-75-1-01.12-0033</t>
  </si>
  <si>
    <t>Реконструкция ВЛ-110 кВ Малаховская-2 (расширение просек 23 га)</t>
  </si>
  <si>
    <t>F_000-75-1-01.12-0034</t>
  </si>
  <si>
    <t>Реконструкция ВЛ-110 кВ Сосновская-1 (расширение просек 4 га)</t>
  </si>
  <si>
    <t>F_000-75-1-01.12-0035</t>
  </si>
  <si>
    <t>Реконструкция ВЛ-110 кВ Славковская-1 (расширение просек 20,4 га)</t>
  </si>
  <si>
    <t>F_000-73-1-01.12-0067</t>
  </si>
  <si>
    <t>Реконструкция ВЛ-110 кВ Печорская-2 (расширение просек 17,6 га)</t>
  </si>
  <si>
    <t>F_000-73-1-01.12-0068</t>
  </si>
  <si>
    <t>Реконструкция ВЛ-110 кВ Печорская-1 (расширение просек 6,9 га)</t>
  </si>
  <si>
    <t>F_000-73-1-01.12-0069</t>
  </si>
  <si>
    <t>Реконструкция ВЛ-110 кВ Изборская-3 (расширение просек 6 га)</t>
  </si>
  <si>
    <t>F_000-73-1-01.12-0070</t>
  </si>
  <si>
    <t>Реконструкция ВЛ-110 кВ Гдовская-2 (расширение просек 8,2 га)</t>
  </si>
  <si>
    <t>F_000-73-1-01.12-0071</t>
  </si>
  <si>
    <t>Реконструкция ВЛ-110 кВ Сланцевская-5 (расширение просек 16 га)</t>
  </si>
  <si>
    <t>F_000-73-1-01.12-0072</t>
  </si>
  <si>
    <t>Реконструкция ВЛ-110 кВ Южная-2 (расширение просек 3 га)</t>
  </si>
  <si>
    <t>F_000-73-1-01.12-0073</t>
  </si>
  <si>
    <t>Реконструкция ВЛ-110 кВ Качановская-3 (расширение просек 8,3 га)</t>
  </si>
  <si>
    <t>F_000-73-1-01.12-0074</t>
  </si>
  <si>
    <t>Реконструкция ВЛ-110 кВ Лудонская-1 (расширение просек 6 га)</t>
  </si>
  <si>
    <t>F_000-73-1-01.12-0075</t>
  </si>
  <si>
    <t>Реконструкция ВЛ-110 кВ Псковская-1,2 с отп. 282 (расширение просек 0,6 га)</t>
  </si>
  <si>
    <t>F_000-73-1-01.12-0076</t>
  </si>
  <si>
    <t>Реконструкция ВЛ-110 кВ Рубиловская-1 (расширение просек 5 га)</t>
  </si>
  <si>
    <t>F_000-72-1-01.12-0062</t>
  </si>
  <si>
    <t>Реконструкция ВЛ-110 кВ Пыталовская-2 (расширение просек 3 га)</t>
  </si>
  <si>
    <t>F_000-72-1-01.12-0063</t>
  </si>
  <si>
    <t>Реконструкция ВЛ-110 кВ Линовская-1 (расширение просек 6 га)</t>
  </si>
  <si>
    <t>F_000-72-1-01.12-0064</t>
  </si>
  <si>
    <t>Реконструкция ВЛ-110 кВ Линовская-2 (расширение просек 2 га)</t>
  </si>
  <si>
    <t>F_000-72-1-01.12-0065</t>
  </si>
  <si>
    <t>Реконструкция ВЛ-110 кВ Опочецкая-2 (расширение просек 4 га)</t>
  </si>
  <si>
    <t>F_000-72-1-01.12-0066</t>
  </si>
  <si>
    <t>Реконструкция ВЛ-110 кВ Бежаницкая-1 (расширение просек 6 га)</t>
  </si>
  <si>
    <t>F_000-71-1-01.12-0038</t>
  </si>
  <si>
    <t>Реконструкция ВЛ-110 кВ Кудеверская-1 (расширение просек 30 га)</t>
  </si>
  <si>
    <t>F_000-71-1-01.12-0039</t>
  </si>
  <si>
    <t>Реконструкция ВЛ-110 кВ Островская-1 ПО "СЭС" (расширение просек 19,8 га)</t>
  </si>
  <si>
    <t>F_000-73-1-01.12-0077</t>
  </si>
  <si>
    <t>Реконструкция ВЛ-110 кВ Островская-2 ПО "СЭС" (расширение просек 16,44 га)</t>
  </si>
  <si>
    <t>F_000-73-1-01.12-0078</t>
  </si>
  <si>
    <t>Реконструкция ВЛ-110 кВ Островская-1 ПО "ЗЭС" (расширение просек 7,26 га)</t>
  </si>
  <si>
    <t>F_000-72-1-01.12-0067</t>
  </si>
  <si>
    <t>Реконструкция ВЛ-110 кВ Островская-2 ПО "ЗЭС" (расширение просек 18,07 га)</t>
  </si>
  <si>
    <t>F_000-72-1-01.12-0068</t>
  </si>
  <si>
    <t>Реконструкция ВЛ-110 кВ Островская-1,2 ПО "ЗЭС" (расширение просек 7,06 га)</t>
  </si>
  <si>
    <t>F_000-72-1-01.12-0069</t>
  </si>
  <si>
    <t>Реконструкция ВЛ-110 кВ Себежская-2 (расширение просек 34,03 га)</t>
  </si>
  <si>
    <t>F_000-72-1-01.12-0070</t>
  </si>
  <si>
    <t>Реконструкция ВЛ-110 кВ Локнянская-1 (расширение просек 4,97 га)</t>
  </si>
  <si>
    <t>F_000-75-1-01.12-0036</t>
  </si>
  <si>
    <t>Реконструкция ВЛ-110 кВ Сивертская-1 (расширение просек 31,54 га)</t>
  </si>
  <si>
    <t>F_000-75-1-01.12-0037</t>
  </si>
  <si>
    <t>Реконструкция ВЛ-35 кВ Черневская-1 (расширение просек 2015г, 20,526 га)</t>
  </si>
  <si>
    <t>G_000-73-1-01.21-0004</t>
  </si>
  <si>
    <t>Реконструкция ВЛ-35 кВ Черневская-2 (расширение просек 2015г, 19,466 га)</t>
  </si>
  <si>
    <t>G_000-73-1-01.21-0005</t>
  </si>
  <si>
    <t>Реконструкция ВЛ-35 кВ Юбилейная-2 (расширение просек 2015г, 12,344 га)</t>
  </si>
  <si>
    <t>G_000-73-1-01.21-0006</t>
  </si>
  <si>
    <t>Реконструкция   ВЛ-35кВ Вышегородская-1 (расширение просек 16га)</t>
  </si>
  <si>
    <t>F_000-71-1-01.12-0040</t>
  </si>
  <si>
    <t>Реконструкция ВЛ-35кВ Качановская-2 (расширение просек 9,46 га)</t>
  </si>
  <si>
    <t>F_000-73-1-01.12-0079</t>
  </si>
  <si>
    <t>Реконструкция ВЛ-35 кВ Палкинская-1 (расширение просек 5,6 га)</t>
  </si>
  <si>
    <t>F_000-73-1-01.12-0080</t>
  </si>
  <si>
    <t xml:space="preserve">Реконструкция ВЛ-35кВ Палкинская-2 (расширение просек 7 га) </t>
  </si>
  <si>
    <t>F_000-73-1-01.12-0081</t>
  </si>
  <si>
    <t>Реконструкция ВЛ-35 кВ Себежская-3 (расширение просек 5 га)</t>
  </si>
  <si>
    <t>F_000-72-1-01.21-0001</t>
  </si>
  <si>
    <t>Реконструкция ВЛ-35кВ Каленидовская-2 (расширение просек 15,22 га)</t>
  </si>
  <si>
    <t>F_000-72-1-01.21-0002</t>
  </si>
  <si>
    <t>Реконструкция ВЛ-35кВ Себежская1 (расширение просек 38,91 га)</t>
  </si>
  <si>
    <t>F_000-72-1-01.21-0003</t>
  </si>
  <si>
    <t>Реконструкция ВЛ-35 кВ отп. на ПС-81 (расширение просек 6,65 га)</t>
  </si>
  <si>
    <t>F_000-72-1-01.21-0004</t>
  </si>
  <si>
    <t>Реконструкция ВЛ-35 кВ Сергейцевская-1 (расширение просек 6 га)</t>
  </si>
  <si>
    <t>F_000-72-1-01.21-0005</t>
  </si>
  <si>
    <t>Реконструкция ВЛ-35 кВ Шильская-2 (расширение просек 6,78 га)</t>
  </si>
  <si>
    <t>F_000-72-1-01.21-0006</t>
  </si>
  <si>
    <t>Реконструкция ВЛ-35 кВ Назимовская-1 (расширение просек 8,07 га)</t>
  </si>
  <si>
    <t>F_000-75-1-01.21-0001</t>
  </si>
  <si>
    <t>Реконструкция ВЛ-35 кВ Назимовская-2 (расширение просек 10,51 га)</t>
  </si>
  <si>
    <t>F_000-75-1-01.21-0002</t>
  </si>
  <si>
    <t>Реконструкция ВЛ-35 кВ Каськовская-1 (расширение просек 15 га)</t>
  </si>
  <si>
    <t>F_000-75-1-01.21-0003</t>
  </si>
  <si>
    <t>Реконструкция ВЛ-35 кВ Усвятская-1 (расширение просек 18,23 га)</t>
  </si>
  <si>
    <t>F_000-75-1-01.21-0004</t>
  </si>
  <si>
    <t>Реконструкция ВЛ-35 кВ Усвятская-2 (расширение просек 8,37 га)</t>
  </si>
  <si>
    <t>F_000-75-1-01.21-0005</t>
  </si>
  <si>
    <t>Реконструкция ВЛ-35 кВ Усвятская-3 (расширение просек 12,08 га)</t>
  </si>
  <si>
    <t>F_000-75-1-01.21-0006</t>
  </si>
  <si>
    <t>Реконструкция ВЛ-35 кВ Лёховская-1 (расширение просек 35 га)</t>
  </si>
  <si>
    <t>F_000-75-1-01.21-0007</t>
  </si>
  <si>
    <t>Реконструкция ВЛ-35 кВ Санаторная-1 (расширение просек 4,93 га)</t>
  </si>
  <si>
    <t>F_000-75-1-01.21-0008</t>
  </si>
  <si>
    <t>Реконструкция ВЛ-35 кВ Борковская-1 (расширение просек 11,75 га)</t>
  </si>
  <si>
    <t>F_000-75-1-01.21-0009</t>
  </si>
  <si>
    <t>Реконструкция ВЛ-35 кВ Борковская-2 (расширение просек 14,55 га)</t>
  </si>
  <si>
    <t>F_000-75-1-01.21-0010</t>
  </si>
  <si>
    <t>Реконструкция ВЛ-35кВ Хотованская-1 (расширение просек 6,4га)</t>
  </si>
  <si>
    <t>I_000-71-1-01.21-0001</t>
  </si>
  <si>
    <t>Реконструкция  ВЛ-35 кВ Фестивальная 1,2 (расширение просек 6,96 га)</t>
  </si>
  <si>
    <t>I_000-72-1-01.21-0008</t>
  </si>
  <si>
    <t>Реконструкция  ВЛ-110 кВ Махновская-1(расширение просек 28,06 га)</t>
  </si>
  <si>
    <t>I_000-72-1-01.12-0073</t>
  </si>
  <si>
    <t>Реконструкция ВЛ 110 кВ Карамышевская-1  (монтаж грозотроса 17,1 км и замена оттяжек анкерно-угловых опор № 90 и № 121)</t>
  </si>
  <si>
    <t>K_000-73-1-01.12-0105</t>
  </si>
  <si>
    <t>Реконструкция ВЛ 110 кВ Гдовская-2  (монтаж грозотроса в пр. опор №№ 61-68 длиной 1,5 км)</t>
  </si>
  <si>
    <t>K_000-73-1-01.12-0094</t>
  </si>
  <si>
    <t>Реконструкция ВЛ 110 кВ Западная-2  (монтаж грозотроса 16,1 км в т.ч. замена  8,217 км)</t>
  </si>
  <si>
    <t>K_000-73-1-01.12-0095</t>
  </si>
  <si>
    <t>Реконструкция ВЛ 110 кВ Островская-1  (монтаж грозотроса 18,8 км в пр.опор №№ 46-61, 96-146)</t>
  </si>
  <si>
    <t>K_000-73-1-01.12-0101</t>
  </si>
  <si>
    <t>Реконструкция   ВЛ-35кВ Жадрицкая-2 (расширение просек 4 га)</t>
  </si>
  <si>
    <t>K_004-71-1-01.21-0049</t>
  </si>
  <si>
    <t>Реконструкция   ВЛ-35кВ Панкратовская-1 (расширение просек 7 га)</t>
  </si>
  <si>
    <t>K_004-71-1-01.21-0050</t>
  </si>
  <si>
    <t>Реконструкция   ВЛ-35кВ Ратьковская-2 (расширение просек 3 га)</t>
  </si>
  <si>
    <t>K_004-71-1-01.21-0051</t>
  </si>
  <si>
    <t>Реконструкция   ВЛ-35кВ Северное Устье-1 (расширение просек 8,5 га)</t>
  </si>
  <si>
    <t>K_004-71-1-01.21-0052</t>
  </si>
  <si>
    <t>Реконструкция   ВЛ-35кВ Тинейская-1 (расширение просек 15 га)</t>
  </si>
  <si>
    <t>K_004-71-1-01.21-0053</t>
  </si>
  <si>
    <t>Реконструкция   ВЛ-35кВ Хотованьская-2 (расширение просек 7,5 га)</t>
  </si>
  <si>
    <t>K_004-71-1-01.21-0054</t>
  </si>
  <si>
    <t>Реконструкция   ВЛ-35 кВ Жавровская-2 (расширение просек 3 га)</t>
  </si>
  <si>
    <t>K_004-72-1-01.21-0036</t>
  </si>
  <si>
    <t>Реконструкция   ВЛ-35кВ Дубравская-1 (расширение просек 0,1 га)</t>
  </si>
  <si>
    <t>K_004-75-1-01.21-0035</t>
  </si>
  <si>
    <t>Реконструкция   ВЛ-110кВ Дновская-1 (расширение просек 2,45 га)</t>
  </si>
  <si>
    <t>K_004-71-1-01.12-0081</t>
  </si>
  <si>
    <t>Реконструкция   ВЛ-110кВ Дновская-2 (расширение просек 2,45 га)</t>
  </si>
  <si>
    <t>K_004-71-1-01.12-0082</t>
  </si>
  <si>
    <t>Реконструкция   ВЛ-110кВ Опочецкая-4 (расширение просек 5,5 га)</t>
  </si>
  <si>
    <t>K_004-71-1-01.12-0083</t>
  </si>
  <si>
    <t>Реконструкция   ВЛ-110кВ Порховская-1 (расширение просек 3,6 га)</t>
  </si>
  <si>
    <t>K_004-71-1-01.12-0084</t>
  </si>
  <si>
    <t>Реконструкция   ВЛ-110кВ Чихачёвская-2 (расширение просек 4 га)</t>
  </si>
  <si>
    <t>K_004-71-1-01.12-0085</t>
  </si>
  <si>
    <t>Реконструкция   ВЛ-110кВ Идрицкая-3 (расширение просек 9 га)</t>
  </si>
  <si>
    <t>K_004-72-1-01.12-0102</t>
  </si>
  <si>
    <t>Реконструкция   ВЛ-110кВ Плюсская-1 (расширение просек 2,5 га)</t>
  </si>
  <si>
    <t>K_004-73-1-01.12-0129</t>
  </si>
  <si>
    <t>Реконструкция   ВЛ-110кВ Великолукская-1 (расширение просек 1,4 га)</t>
  </si>
  <si>
    <t>K_004-75-1-01.12-0055</t>
  </si>
  <si>
    <t>Реконструкция   ВЛ-110кВ Великолукская-2 (расширение просек 2,6 га)</t>
  </si>
  <si>
    <t>K_004-75-1-01.12-0056</t>
  </si>
  <si>
    <t>Реконструкция   ВЛ-110кВ Нелидовская-1 (расширение просек 1 га)</t>
  </si>
  <si>
    <t>K_004-75-1-01.12-0057</t>
  </si>
  <si>
    <t>Реконструкция   ВЛ-110кВ Сиверстская-1 (расширение просек 1,7 га)</t>
  </si>
  <si>
    <t>K_004-75-1-01.12-0058</t>
  </si>
  <si>
    <t>Реконструкция   ВЛ-110кВ Сосновская-1 (расширение просек 0,9 га)</t>
  </si>
  <si>
    <t>K_004-75-1-01.12-0059</t>
  </si>
  <si>
    <t>Реконструкция ВЛ-10 кВ ф. 133-02 от ПС-133 до ЗТП-806 Псковская область, Себежский район (замена опор и провода - 3,654 км)</t>
  </si>
  <si>
    <t>I_007-72-1-01.32-0370</t>
  </si>
  <si>
    <t>Реконструкция ВЛ-10 кВ 163-05, участок от ПС 110/10кВ Новоселье (ПС-163) до ЛР-245, отпайка на д. Подвязье, участок за ЛР-57 Стругокрасненского района (замена опор и провода - 17,245 км)</t>
  </si>
  <si>
    <t>F_000-73-1-01.32-0021</t>
  </si>
  <si>
    <t>Реконструкция ВЛ-10 кВ л. 173-06, 173-04 ("Красное знамя") (замена опор и провода - 2,629 км, установка БКТП 2 МВА)</t>
  </si>
  <si>
    <t>F_000-75-1-01.32-0065</t>
  </si>
  <si>
    <t>Реконструкция ВЛ-10 кВ л. 385-01, л. 64-03 ("ПсковАгроИнвест") (замена опор и провода - 4,709 км, установка БКТП 2 МВА)</t>
  </si>
  <si>
    <t>F_000-73-1-01.32-0285</t>
  </si>
  <si>
    <t>Реконструкция ВЛ-10 кВ 241-06 (замена опор и провода на СИП - 6,60 км)</t>
  </si>
  <si>
    <t>F_000-71-1-01.32-0042</t>
  </si>
  <si>
    <t>Реконструкция ВЛ-10 кВ 76-15 город (замена опор и провода на СИП - 1,98 км)</t>
  </si>
  <si>
    <t>F_000-71-1-01.32-0043</t>
  </si>
  <si>
    <t>Реконструкция ВЛ-10 кВ 117-08 город (замена опор и провода на СИП - 4,44 км)</t>
  </si>
  <si>
    <t>F_000-71-1-01.32-0044</t>
  </si>
  <si>
    <t>Реконструкция ВЛ-10 кВ 7-02 город (замена опор и провода на СИП - 15,95 км)</t>
  </si>
  <si>
    <t>F_000-73-1-01.32-0289</t>
  </si>
  <si>
    <t>Реконструкция ВЛ-10 кВ 115-06 (замена опор и провода на СИП - 14 км)</t>
  </si>
  <si>
    <t>F_000-71-1-01.32-0045</t>
  </si>
  <si>
    <t>Реконструкция ВЛ-10 кВ 61-03 (замена опор и провода на СИП - 8,6 км)</t>
  </si>
  <si>
    <t>F_000-73-1-01.32-0290</t>
  </si>
  <si>
    <t>Реконструкция ВЛ-10 кВ 146-03 (замена опор и провода на СИП - 2,56 км)</t>
  </si>
  <si>
    <t>F_000-73-1-01.32-0291</t>
  </si>
  <si>
    <t>Реконструкция ВЛ-10 кВ 192-01 (замена опор и провода на СИП - 13,70 км)</t>
  </si>
  <si>
    <t>F_000-73-1-01.32-0292</t>
  </si>
  <si>
    <t>Реконструкция ВЛ-10 кВ 147-06 (замена опор и провода на СИП - 4,88 км)</t>
  </si>
  <si>
    <t>F_000-71-1-01.32-0046</t>
  </si>
  <si>
    <t>Реконструкция ВЛ-10 кВ 62-03 (замена опор и провода на СИП - 3,32 км)</t>
  </si>
  <si>
    <t>F_000-71-1-01.32-0047</t>
  </si>
  <si>
    <t>Реконструкция ВЛ-10 кВ 241-05 (замена опор и провода на СИП - 5,7 км)</t>
  </si>
  <si>
    <t>F_000-71-1-01.32-0048</t>
  </si>
  <si>
    <t>Реконструкция ВЛ-10 кВ 76-14 (замена опор и провода на СИП - 9,84 км)</t>
  </si>
  <si>
    <t>F_000-71-1-01.32-0049</t>
  </si>
  <si>
    <t>Реконструкция ВЛ-10 кВ 112-06 (замена опор и провода на СИП - 2,82 км)</t>
  </si>
  <si>
    <t>F_000-71-1-01.32-0050</t>
  </si>
  <si>
    <t>Реконструкция ВЛ-10 кВ 1-01 (замена опор и провода на СИП - 5,8 км)</t>
  </si>
  <si>
    <t>F_000-71-1-01.32-0051</t>
  </si>
  <si>
    <t>Реконструкция ВЛ-10 кВ 357-05 (замена опор и провода на СИП - 11,4 км)</t>
  </si>
  <si>
    <t>F_000-71-1-01.32-0052</t>
  </si>
  <si>
    <t>Реконструкция ВЛ-10 кВ 116-06 город (замена опор и провода на СИП - 14,21 км)</t>
  </si>
  <si>
    <t>F_000-71-1-01.32-0053</t>
  </si>
  <si>
    <t>Реконструкция ВЛ-10 кВ 116-12 город (замена опор и провода на СИП - 4,59 км)</t>
  </si>
  <si>
    <t>F_000-71-1-01.32-0054</t>
  </si>
  <si>
    <t>Реконструкция ВЛ-10 кВ 82-05 (замена опор и провода на СИП - 1,9 км)</t>
  </si>
  <si>
    <t>F_000-75-1-01.32-0068</t>
  </si>
  <si>
    <t>Реконструкция ВЛ-10 кВ 217-06 (замена опор и провода на СИП - 8,57 км)</t>
  </si>
  <si>
    <t>F_000-73-1-01.32-0293</t>
  </si>
  <si>
    <t>Реконструкция ВЛ-10 кВ 9-06 (замена опор и провода на СИП - 5,6 км)</t>
  </si>
  <si>
    <t>F_000-73-1-01.32-0294</t>
  </si>
  <si>
    <t>Реконструкция ВЛ-10 кВ 74-10 (замена опор и провода на СИП - 4,5 км)</t>
  </si>
  <si>
    <t>F_000-73-1-01.32-0295</t>
  </si>
  <si>
    <t>Реконструкция ВЛ-10 кВ 504-13 (замена опор и провода на СИП - 11,60 км)</t>
  </si>
  <si>
    <t>F_000-73-1-01.32-0296</t>
  </si>
  <si>
    <t>Реконструкция ВЛ-10 кВ 61-12 (замена опор и провода на СИП - 6,35 км)</t>
  </si>
  <si>
    <t>F_000-73-1-01.32-0297</t>
  </si>
  <si>
    <t>Реконструкция ВЛ-10 кВ 08-01 (замена опор и провода на СИП - 2,28 км)</t>
  </si>
  <si>
    <t>F_000-73-1-01.32-0298</t>
  </si>
  <si>
    <t>Реконструкция ВЛ-10 кВ 147-04 (замена опор и провода на СИП - 6,74 км)</t>
  </si>
  <si>
    <t>F_000-71-1-01.32-0055</t>
  </si>
  <si>
    <t>Реконструкция ВЛ-10 кВ 118-02 (замена опор и провода на СИП - 5,92 км)</t>
  </si>
  <si>
    <t>F_000-71-1-01.32-0056</t>
  </si>
  <si>
    <t>Реконструкция ВЛ-10 кВ 284-06 город (замена опор и провода на СИП - 5,10 км)</t>
  </si>
  <si>
    <t>F_000-71-1-01.32-0057</t>
  </si>
  <si>
    <t>Реконструкция ВЛ-10 кВ 76-12 (замена опор и провода на СИП - 5,03 км)</t>
  </si>
  <si>
    <t>F_000-71-1-01.32-0058</t>
  </si>
  <si>
    <t>Реконструкция ВЛ-10 кВ 115-18 РП-5 (замена опор и провода на СИП - 4,29 км)</t>
  </si>
  <si>
    <t>F_000-71-1-01.32-0059</t>
  </si>
  <si>
    <t>Реконструкция ВЛ-10 кВ 508-04 (замена опор и провода на СИП - 17 км)</t>
  </si>
  <si>
    <t>F_000-73-1-01.32-0299</t>
  </si>
  <si>
    <t>Реконструкция ВЛ-10 кВ 147-05 (замена опор и провода на СИП - 9,7 км)</t>
  </si>
  <si>
    <t>F_000-71-1-01.32-0060</t>
  </si>
  <si>
    <t>Реконструкция ВЛ-10 кВ 254-03 (замена опор и провода на СИП - 20 км)</t>
  </si>
  <si>
    <t>F_000-71-1-01.32-0061</t>
  </si>
  <si>
    <t>Реконструкция ВЛ-10 кВ 200-02 (замена опор и провода на СИП - 2,88 км)</t>
  </si>
  <si>
    <t>F_000-71-1-01.32-0062</t>
  </si>
  <si>
    <t>Реконструкция ВЛ-10 кВ 201-03 (замена опор и провода на СИП - 6,82 км)</t>
  </si>
  <si>
    <t>F_000-71-1-01.32-0063</t>
  </si>
  <si>
    <t>Реконструкция ВЛ-10 кВ 119-15 (замена опор и провода на СИП - 8,1 км)</t>
  </si>
  <si>
    <t>F_000-71-1-01.32-0064</t>
  </si>
  <si>
    <t>Реконструкция ВЛ-10 кВ 76-13 город (замена опор и провода на СИП - 2,88 км)</t>
  </si>
  <si>
    <t>F_000-71-1-01.32-0065</t>
  </si>
  <si>
    <t>Реконструкция ВЛ-10 кВ 78-01 (замена опор и провода на СИП - 2,64 км)</t>
  </si>
  <si>
    <t>F_000-75-1-01.32-0069</t>
  </si>
  <si>
    <t>Реконструкция ВЛ-6 кВ 104-105 (замена опор и провода на СИП - 2,22 км)</t>
  </si>
  <si>
    <t>F_000-75-1-01.33-0020</t>
  </si>
  <si>
    <t>Реконструкция ВЛ-10 кВ 311-05 (замена опор и провода на СИП - 4,64 км)</t>
  </si>
  <si>
    <t>F_000-75-1-01.32-0070</t>
  </si>
  <si>
    <t>Реконструкция   ВЛ-10 кВ 131-04 (замена опор и провода на СИП - 16,16 км (маг. оп.23-207))</t>
  </si>
  <si>
    <t>F_000-75-1-01.32-0071</t>
  </si>
  <si>
    <t>Реконструкция ВЛ-10 кВ 114-19 (замена опор и провода на СИП - 4,00 км)</t>
  </si>
  <si>
    <t>F_000-75-1-01.32-0072</t>
  </si>
  <si>
    <t>Реконструкция ВЛ-10 кВ 240-10 (замена опор и провода на СИП - 2,16 км)</t>
  </si>
  <si>
    <t>F_000-73-1-01.32-0300</t>
  </si>
  <si>
    <t>Реконструкция ВЛ-10 кВ 9-01 (замена опор и провода на СИП - 20,20 км)</t>
  </si>
  <si>
    <t>F_000-73-1-01.32-0301</t>
  </si>
  <si>
    <t>Реконструкция ВЛ-10 кВ 74-01 (замена опор и провода на СИП - 16,75 км)</t>
  </si>
  <si>
    <t>F_000-73-1-01.32-0302</t>
  </si>
  <si>
    <t>Реконструкция ВЛ-10 кВ 163-05 (замена опор и провода на СИП - 4,05 км)</t>
  </si>
  <si>
    <t>F_000-73-1-01.32-0303</t>
  </si>
  <si>
    <t>Реконструкция ВЛ-10 кВ 07-02 (замена опор и провода на СИП - 5,82 км)</t>
  </si>
  <si>
    <t>F_000-73-1-01.32-0304</t>
  </si>
  <si>
    <t>Реконструкция ВЛ-10 кВ 312-08 (замена опор и провода на СИП - 19,59 км)</t>
  </si>
  <si>
    <t>F_000-72-1-01.32-0334</t>
  </si>
  <si>
    <t>Реконструкция ВЛ-10 кВ 149-03 (замена опор и провода на СИП - 21,16 км)</t>
  </si>
  <si>
    <t>F_000-72-1-01.32-0335</t>
  </si>
  <si>
    <t>Реконструкция ВЛ-10 кВ 118-01 (замена опор и провода на СИП - 1,47 км)</t>
  </si>
  <si>
    <t>F_000-71-1-01.32-0066</t>
  </si>
  <si>
    <t>Реконструкция ВЛ-10 кВ 118-07 (замена опор и провода на СИП - 12,00 км)</t>
  </si>
  <si>
    <t>F_000-71-1-01.32-0067</t>
  </si>
  <si>
    <t>Реконструкция ВЛ-10 кВ 46-05 (замена опор и провода на СИП - 27,00 км)</t>
  </si>
  <si>
    <t>F_000-71-1-01.32-0068</t>
  </si>
  <si>
    <t>Реконструкция ВЛ-10 кВ 241-03 (замена опор и провода на СИП - 14,17 км)</t>
  </si>
  <si>
    <t>F_000-71-1-01.32-0069</t>
  </si>
  <si>
    <t>Реконструкция ВЛ-10кВ от ПС 110/35/10кВ Остров (ПС-68) ф.68-04 Островского района (замена опор и провода - 9,85 км)</t>
  </si>
  <si>
    <t>F_000-72-1-01.32-0053</t>
  </si>
  <si>
    <t>Реконструкция ВЛ-10 кВ ф. 1-06 Прискуха (замена опор и провода на СИП - 3,50 км)</t>
  </si>
  <si>
    <t>G_000-71-1-01.32-0071</t>
  </si>
  <si>
    <t>Реконструкция ВЛ-10 кВ ф.16-03 (замена опор и провода на СИП - 22,83 км)</t>
  </si>
  <si>
    <t>G_000-71-1-01.32-0072</t>
  </si>
  <si>
    <t>Реконструкция ВЛ 10 кВ ф.21-02 (замена опор и провода на СИП - 14,04 км)</t>
  </si>
  <si>
    <t>G_000-71-1-01.32-0073</t>
  </si>
  <si>
    <t>Реконструкция ВЛ-10 кВ ф.284-10 город (замена опор и провода на СИП - 9,95 км)</t>
  </si>
  <si>
    <t>G_000-71-1-01.32-0074</t>
  </si>
  <si>
    <t>Реконструкция ВЛ-0,4 кВ расположенной по адресу Псковский р-н., д. Корытово (замена опор и провода - 2,971км)</t>
  </si>
  <si>
    <t>F_000-74-1-01.41-0409</t>
  </si>
  <si>
    <t>Реконструкция ВЛ-10кВ ф..241-09 (замена опор и провода на СИП - 18,50 км)</t>
  </si>
  <si>
    <t>G_000-71-1-01.32-0070</t>
  </si>
  <si>
    <t>Реконструкция ВЛ-10 кВ ф.372-06 (замена опор и провода на СИП - 13,60 км)</t>
  </si>
  <si>
    <t>G_000-72-1-01.32-0336</t>
  </si>
  <si>
    <t>Реконструкция ВЛ-10 кВ ф.505-02 (замена опор и провода на СИП - 25,45 км)</t>
  </si>
  <si>
    <t>G_000-73-1-01.32-0307</t>
  </si>
  <si>
    <t>Реконструкция ВЛ-10 кВ ф. 013-02 (замена опор и провода на СИП - 23,15 км)</t>
  </si>
  <si>
    <t>G_000-73-1-01.32-0308</t>
  </si>
  <si>
    <t>Реконструкция ВЛ-10 кВ ф.74-07 (замена опор и провода на СИП - 18,02 км)</t>
  </si>
  <si>
    <t>G_000-73-1-01.32-0309</t>
  </si>
  <si>
    <t>Реконструкция ВЛ-10 кВ ф.113-01 (замена опор и провода на СИП - 9,75 км)</t>
  </si>
  <si>
    <t>G_000-73-1-01.32-0310</t>
  </si>
  <si>
    <t>Реконструкция ВЛ-10 кВ ф.45-02 (замена опор и провода на СИП - 5,70 км)</t>
  </si>
  <si>
    <t>G_000-73-1-01.32-0311</t>
  </si>
  <si>
    <t>Реконструкция ВЛ-10 кВ ф. 113-15 (замена опор и провода на СИП - 18,21 км)</t>
  </si>
  <si>
    <t>G_000-73-1-01.32-0312</t>
  </si>
  <si>
    <t>Реконструкция ВЛ-10 кВ от РП-15  -  РП-24 (замена опор и провода на СИП - 1,70 км)</t>
  </si>
  <si>
    <t>G_000-75-1-01.32-0074</t>
  </si>
  <si>
    <t>Реконструкция ВЛ-10 кВф.65-04 (замена опор и провода на СИП - 25,00 км)</t>
  </si>
  <si>
    <t>G_000-75-1-01.32-0076</t>
  </si>
  <si>
    <t>Реконструкция ВЛ-10 кВ ф.37-10 (замена опор и провода на СИП - 7,90 км)</t>
  </si>
  <si>
    <t>G_000-75-1-01.32-0077</t>
  </si>
  <si>
    <t>Реконструкция магистрали  с отпайками ВЛ-10 кВ  ф.08-03  (замена опор и провода на СИП - 4,2 км)</t>
  </si>
  <si>
    <t>J_007-73-1-01.32-0438</t>
  </si>
  <si>
    <t>Реконструкция ВЛ-110 кВ Невельская-1,2 г. Новосокольники, Новосокольнического района  (0,508 км) (ТЭК Мосэнерго Дог. № ПСК14/758/16 от 26.12.16 -1шт.)</t>
  </si>
  <si>
    <t>I_000-75-1-01.12-0038</t>
  </si>
  <si>
    <t>Реконструкция ВЛ-110 кВ Малаховская-2 Великолукский район  (1 цепь, 0,423 км) (ТЭК Мосэнерго Дог. № ПСК14/758/16 от 26.12.16 - 1шт.)</t>
  </si>
  <si>
    <t>I_000-75-1-01.12-0039</t>
  </si>
  <si>
    <t>Реконструкция ВЛ-110 кВ Сиверстская-2 Великолукский район  (1 цепь, 0,375 км) (ТЭК Мосэнерго Дог. № ПСК14/758/16 от 26.12.16 - 1 шт.)</t>
  </si>
  <si>
    <t>I_000-75-1-01.12-0040</t>
  </si>
  <si>
    <t>Реконструкция ВЛ-35 кВ Усвятская-3 Усвятский район  (1 цепь, 0,447 км) (ТЭК Мосэнерго Дог. № ПСК14/758/16 от 26.12.16 - 1шт.)</t>
  </si>
  <si>
    <t>I_000-75-1-01.21-0011</t>
  </si>
  <si>
    <t xml:space="preserve">Реконструкция ВЛ-110 кВ Плюсская-1 (расширение просек 2014г, 40,114 га) </t>
  </si>
  <si>
    <t>G_000-73-1-01.12-0083</t>
  </si>
  <si>
    <t>Реконструкция ВЛ-110 кВ Воронцовская-1 (расширение просек 2015, 24,20 га)</t>
  </si>
  <si>
    <t>G_000-72-1-01.12-0071</t>
  </si>
  <si>
    <t>Реконструкция ВЛ-110 кВ Воронцовская-2 (расширение просек 2015, 38,30 га)</t>
  </si>
  <si>
    <t>G_000-72-1-01.12-0072</t>
  </si>
  <si>
    <t>Реконструкция ВЛ-110 кВ Порховская-1 (расширение просек 2015г, 7,086 га)</t>
  </si>
  <si>
    <t>G_000-71-1-01.12-0041</t>
  </si>
  <si>
    <t>Реконструкция  ВЛ-110 кВ Порховская-2 (расширение просек 2015г, 6,197 га)</t>
  </si>
  <si>
    <t>G_000-71-1-01.12-0042</t>
  </si>
  <si>
    <t>Реконструкция ВЛ-110 кВ Дедовическая-1 (расширение просек 3,4 га)</t>
  </si>
  <si>
    <t>F_000-71-1-01.12-0033</t>
  </si>
  <si>
    <t>Реконструкция ВЛ-110 кВ Дедовическая-2 (расширение просек 6 га)</t>
  </si>
  <si>
    <t>F_000-71-1-01.12-0034</t>
  </si>
  <si>
    <t xml:space="preserve">Реконструкция ВЛ-110 кВ Локнянская-2 (расширение просек 2,5 га) </t>
  </si>
  <si>
    <t>F_000-71-1-01.12-0035</t>
  </si>
  <si>
    <t xml:space="preserve">Реконструкция ВЛ-110 кВ Локнянская-3 (расширение просек 3 га) </t>
  </si>
  <si>
    <t>F_000-71-1-01.12-0036</t>
  </si>
  <si>
    <t>Реконструкция  ВЛ-35 кВ "Заплюсская-3" (расширение просек 2014г, 6,191 га)</t>
  </si>
  <si>
    <t>G_000-73-1-01.21-0001</t>
  </si>
  <si>
    <t>Реконструкция  ВЛ-35 кВ "Талецкая-3" (расширение просек 2014г, 9,411 га)</t>
  </si>
  <si>
    <t>G_000-73-1-01.21-0002</t>
  </si>
  <si>
    <t>Реконструкция  ВЛ-35кВ Бояриновская -3 (расширение просек 2014г, 21,2 га)</t>
  </si>
  <si>
    <t>G_000-72-1-01.21-0007</t>
  </si>
  <si>
    <t xml:space="preserve">Реконструкция ВЛ-35 кВ Палкинская-2 (расширение просек 2015г, 5,109 га) </t>
  </si>
  <si>
    <t>G_000-73-1-01.21-0003</t>
  </si>
  <si>
    <t>Реконструкция ВЛ-10 кВ ф.161-01 Магистраль (расширение просек 2014 г., 0,749 га)</t>
  </si>
  <si>
    <t>G_000-72-1-01.32-0337</t>
  </si>
  <si>
    <t xml:space="preserve">Реконструкция ВЛ-10 кВ ф.161-04 (расширение просек 2014 г., 0,749 га) </t>
  </si>
  <si>
    <t>G_000-72-1-01.32-0338</t>
  </si>
  <si>
    <t>Реконструкция ВЛ-10 кВ ф.372-06 Магистраль (расширение просек 2014 г., 5,475 га)</t>
  </si>
  <si>
    <t>G_000-72-1-01.32-0339</t>
  </si>
  <si>
    <t>Реконструкция ЛЭП-0,4 кВ от ТП-584 ф.283-18 г. Псков, ул. Крестки   (ЗАО СФ ДСК Дог. № 778 от 19.11.15 -1шт. ) (0,27км)</t>
  </si>
  <si>
    <t>G_000-73-1-01.41-2525</t>
  </si>
  <si>
    <t>Реконструкция ВЛ-0,4 кВ Л-1 от ТП-1 г. Псков ул. Ижорского батальона   (СК Возрождение-7 Дог. № 504 от 24.08.15; -1шт.) (0,335 км)</t>
  </si>
  <si>
    <t>G_000-74-1-01.41-0408</t>
  </si>
  <si>
    <t>Реконструкция КЛ-10кВ л.255-02 до ТП-1382   (ООО "ПсковАгроИнвест") (КВЛ  10 кВ - 0,177 км)</t>
  </si>
  <si>
    <t>G_000-73-1-02.31-0001</t>
  </si>
  <si>
    <t>Реконструкция КЛ-0,4 кВ, расположенных по адресу: спортивная база АНО СОЦ "Юность", Островский район,  д. Смоленка (0,40 МВА; проклада КЛ 4,308 км)</t>
  </si>
  <si>
    <t>F_000-72-1-02.41-0005</t>
  </si>
  <si>
    <t>Реконструкция ВЛ-110кВ Карамышевская-1,2 г. Псков (2цепи, 0,441 км)   (ГлобалЭлектроСервис Дог. № ПСК6/554/17 от 26.05.17 - 1 шт.)</t>
  </si>
  <si>
    <t>I_000-73-1-01.12-0084</t>
  </si>
  <si>
    <t>Реконструкция ВЛ-110кВ Островская 1,2,  Псковский район (2 цепи,0,308км)  (ГлобалЭлектроСервис Дог. № ПСК6/554/17 от 26.05.17 -1 шт.)</t>
  </si>
  <si>
    <t>I_000-73-1-01.12-0085</t>
  </si>
  <si>
    <t>Реконструкция ВЛ-0,4 кВ Л-3  от ЗТП-2123 д. Першино (замена опор и провода на СИП - 1,46 км)</t>
  </si>
  <si>
    <t>I_000-75-1-01.41-0769</t>
  </si>
  <si>
    <t>Реконструкция ВЛ-0,4 кВ от ЗТП-6302 п. Усвяты (замена опор и провода на СИП - 8,087 км)</t>
  </si>
  <si>
    <t>I_000-75-1-01.41-0770</t>
  </si>
  <si>
    <t>Реконструкция ВЛ-0,4 кВ л-1 от КТП-5038 Антропково (замена опор и провода на СИП - 1,969 км)</t>
  </si>
  <si>
    <t>I_000-75-1-01.41-0771</t>
  </si>
  <si>
    <t>Реконструкция ВЛ-0,4 кВ Л-3 от КТП-2603 д. Поречье-3 (замена провода на СИП - 1,25 км)</t>
  </si>
  <si>
    <t>I_000-75-1-01.41-0772</t>
  </si>
  <si>
    <t>Реконструкция ВЛ-0,4 кВ Л-1 от КТП-2115 д. Макоедово (замена опор и провода на СИП - 3,332 км)</t>
  </si>
  <si>
    <t>I_000-75-1-01.41-0773</t>
  </si>
  <si>
    <t>Реконструкция ВЛ-0,4 кВ Л-1 от КТП-2030 д. Марьино (замена опор и провода на СИП - 2,750 км)</t>
  </si>
  <si>
    <t>I_000-75-1-01.41-0774</t>
  </si>
  <si>
    <t>Реконструкция ВЛ-0,4 кВ Л-1 от КТП-2399 Купуй (замена опор и провода на СИП - 2,678 км)</t>
  </si>
  <si>
    <t>I_000-75-1-01.41-0775</t>
  </si>
  <si>
    <t>Реконструкция  ВЛ-10 кВ л. 163-04 оп.21-24 (0,3км), школа п. Новоселье</t>
  </si>
  <si>
    <t>I_000-73-1-01.32-0399</t>
  </si>
  <si>
    <t>Реконструкция ВЛ-10кВ л. 163-04 отпайка на ТП 507 л. 3-5 (0,16км), школьный стадин п. Новоселье</t>
  </si>
  <si>
    <t>I_000-73-1-01.32-0400</t>
  </si>
  <si>
    <t>Реконструкция ВЛ-10 кВ л.314-02 оп.19-22 (0,24км), 23-31 (0,6км), 29-1(0,1км) отпайка на ТП-68, ЗТП-353, школа д. Лудони</t>
  </si>
  <si>
    <t>I_000-73-1-01.32-0401</t>
  </si>
  <si>
    <t>Реконструкция ВЛ-10 кВ л. 69-03 (0,32км) отпайка на КТП № 172 д. Раково оп.1-3</t>
  </si>
  <si>
    <t>I_000-73-1-01.32-0402</t>
  </si>
  <si>
    <t>Реконструкция ВЛ-10 кВ л. 74-08 (0,3км)  оп.142-145, Печорский р-он</t>
  </si>
  <si>
    <t>I_000-73-1-01.32-0403</t>
  </si>
  <si>
    <t>Реконструкция  ВЛ-10кВ л.7-10 оп.27-46 (1 км) магистраль, оп.1-4 отпайка на ЗТП-21, Палкинский р-он</t>
  </si>
  <si>
    <t>I_000-73-1-01.32-0404</t>
  </si>
  <si>
    <t>Реконструкция ВЛ-10 кВ л. 64-05  (0,5км) оп. 1-7 отпайка на ТП-655, п. Карамышево</t>
  </si>
  <si>
    <t>I_000-73-1-01.32-0405</t>
  </si>
  <si>
    <t>Реконструкция ВЛ-10 кВ л. 255-12 (0,28км)  оп.47-50, п. Стремутка</t>
  </si>
  <si>
    <t>I_000-73-1-01.32-0406</t>
  </si>
  <si>
    <t>Реконструкция ВЛ-10 кВ л. 172-04 (0,4км) оп.37-42 и 37-2 отпайка на ТП-1130, п. Писковичи</t>
  </si>
  <si>
    <t>I_000-73-1-01.32-0407</t>
  </si>
  <si>
    <t>Реконструкция   ВЛ-10кВ л. 172-09, оп.61-67 (0,7км)  и оп.64-1 отпайка на ТП-1130, п. Писковичи</t>
  </si>
  <si>
    <t>I_000-73-1-01.32-0408</t>
  </si>
  <si>
    <t>Реконструкция   ВЛ-10 кВ л. 284-10 (0,28км), оп.78-79 ввод от оп.4,5, Новоржевский р-он</t>
  </si>
  <si>
    <t>I_000-71-1-01.32-0079</t>
  </si>
  <si>
    <t>Реконструкция   ВЛ-10 кВ л.115-06 (0,75км) от ЗТП-46 до БКТП-28; от БКТП-28 до ЗТП-29, Порховский р-он</t>
  </si>
  <si>
    <t>I_000-71-1-01.32-0080</t>
  </si>
  <si>
    <t>Реконструкция   ВЛ-10 кВ ф.309-08 (0,22км), территория школы п. Пустошка</t>
  </si>
  <si>
    <t>I_000-72-1-01.32-0368</t>
  </si>
  <si>
    <t>Реконструкция ВЛ-10кВ ф.148-02 (0,8км) отп.на ЗТП-16 школа и стадион, Пыталовский р-он</t>
  </si>
  <si>
    <t>I_000-72-1-01.32-0369</t>
  </si>
  <si>
    <t>Реконструкция ВЛ-10 кВ ф. 133-02 от ЗТП-806 Псковская область, Себежский район (замена опор и провода - 9,101 км)</t>
  </si>
  <si>
    <t>F_000-72-1-01.32-0054</t>
  </si>
  <si>
    <t>Реконструкция ВЛ-0,4 кВ от КТП-2156 (1,279 км) Великолукский район, д. Торчилово</t>
  </si>
  <si>
    <t>I_000-75-1-01.41-0803</t>
  </si>
  <si>
    <t>Реконструкция ВЛ-0,4 кВ от КТП-2199 (0,889 км) Великолукский район, д. Кучино</t>
  </si>
  <si>
    <t>I_000-75-1-01.41-0804</t>
  </si>
  <si>
    <t>Реконструкция ВЛ-110 кВ "Изборская-3" ПК 63+19 (0,826 км), вынос двух опор (вынос по договору №483 от 30.05.2018  ООО "Технострой")</t>
  </si>
  <si>
    <t>J_000-73-1-01.12-0111</t>
  </si>
  <si>
    <t>Реконструкция ВЛ-110кВ "Изборская-1" ПК 79+16 (0,647 км), вынос двух опор (вынос по договору №484 от 30.05.2018 ООО "Технострой")</t>
  </si>
  <si>
    <t>J_000-73-1-01.12-0112</t>
  </si>
  <si>
    <t>Реконструкция ВЛ-10кВ (1,997 км) ф.283-02, ф.283-20 (вынос по договору №417 от 30.05.2018  ООО "Технострой")</t>
  </si>
  <si>
    <t>J_000-73-1-01.32-0415</t>
  </si>
  <si>
    <t>Реконструкция ВЛ-10 кВ ф.172-05 ПК 36+39 (3оп., 0,334км) (вынос по договору № 418 от 30.05.2018 ООО "Технострой")</t>
  </si>
  <si>
    <t>J_000-73-1-01.32-0416</t>
  </si>
  <si>
    <t>Реконструкция ВЛ-10 кВ ф.010-01 ПК 49+9 (8 оп, 0,685км), (вынос по договору № 419 от 30.05.2018 ООО "Технострой")</t>
  </si>
  <si>
    <t>J_000-73-1-01.32-0417</t>
  </si>
  <si>
    <t>Реконструкция ВЛ-10 кВ ф.172-01 ПК 3+66 (0,411 км), ф. 282-08 ПК 3+76 (0,438 км), (вынос по договору №420 от 30.05.2018 ООО "Технострой")</t>
  </si>
  <si>
    <t>J_000-73-1-01.32-0418</t>
  </si>
  <si>
    <t xml:space="preserve">Реконструкция ВЛ-10 кВ ф.283-16 ПК 50+20 (5 оп. 0,578 км) (вынос по договору №480 от 30.05.2018  ООО "Технострой") </t>
  </si>
  <si>
    <t>J_000-73-1-01.32-0419</t>
  </si>
  <si>
    <t>Реконструкция КЛ-10 кВ (0,884 км) на ПК 33+80: ф.283-35 РП-18 - РП "Монькино", Псковский район, д. Родина (вынос по договору № 482 от 30.05.2018 ООО "Технострой")</t>
  </si>
  <si>
    <t>J_000-73-1-02.32-0005</t>
  </si>
  <si>
    <t>Реконструкция ВЛ-10 кВ (0,326 км) на ПК 67+92: ф.010-03, Псковский район, д. Заровенье (вынос по договору №485 от 31.05.2018  ООО "Технострой")</t>
  </si>
  <si>
    <t>J_000-73-1-01.32-0427</t>
  </si>
  <si>
    <t>Реконструкция ВЛ-10 кВ (0,425 км) ф. 010-01 на ПК 56+51, Псковский район, д. Заровенье   (ООО Технострой Дог. № ПСК1/136/18 от 22.02.18)</t>
  </si>
  <si>
    <t>J_000-73-1-01.32-0429</t>
  </si>
  <si>
    <t>Реконструкция ВЛ-10 кВ (0,410 км) с переводом участка ВЛ-10 кВ в КЛ-10 кВ (0,883) ф.172-05 отп. на КТП 920, Псковский р-н, д. Хотицы ( Алексеев М.Ю.Дог. №617 от 02.08.2018)</t>
  </si>
  <si>
    <t>J_000-73-1-01.32-0425</t>
  </si>
  <si>
    <t>Реконструкция ВЛ-10 кВ (0,120 км) Л.147-17, Бежаницкий район, р.п. Бежаницы, ул.Смольная (вынос по договору №488 от 11.06.2019_Разумовский А.А.)</t>
  </si>
  <si>
    <t>K_000-71-1-01.32-0102</t>
  </si>
  <si>
    <t>Реконструкция ВЛ-10 кВ (0,17 км), КЛ-10 кВ (0,126 км) Л.505-02 отпайка на ТП-1378   (вынос по договору №771 от 29.10.2019_Автомобильные дороги Пскова)</t>
  </si>
  <si>
    <t>K_000-73-1-01.32-0443</t>
  </si>
  <si>
    <t>Реконструкция ВЛ-0,4 кВ (0,068 км) Л-2 от ТП-1377 "Дачи" Л.505-02, Псковский район, д.Кебь (вынос по договору №889 от 04.12.2019_Автомобильные дороги Пскова)</t>
  </si>
  <si>
    <t>K_000-73-1-01.41-4340</t>
  </si>
  <si>
    <t>Реконструкция ВЛ-10 кВ (0,04 км) ф.139-12, Куньинский район   (вынос по договору №679 от 30.08.2019_ООО Газстрой)</t>
  </si>
  <si>
    <t>K_000-75-1-01.32-0110</t>
  </si>
  <si>
    <t>Реконструкция ВЛ-0,23 кВ (0,523 км) от КТП-142, Куньинский район, д.Жегалово   (вынос по договору №679 от 30.08.2019_ООО Газстрой)</t>
  </si>
  <si>
    <t>K_000-75-1-01.41-1193</t>
  </si>
  <si>
    <t>Реконструкция ВЛ-0,4 кВ (0,262 км) от КТП-181, Куньинский район, д.Борок   (вынос по договору №679 от 30.08.2019_ООО Газстрой)</t>
  </si>
  <si>
    <t>K_000-75-1-01.41-1194</t>
  </si>
  <si>
    <t>Реконструкция ВЛ-0,4 кВ (1,36 км) от КТП-353, Куньинский район, д.Мокрики   (вынос по договору №679 от 30.08.2019_ООО Газстрой)</t>
  </si>
  <si>
    <t>K_000-75-1-01.41-1195</t>
  </si>
  <si>
    <t>Реконструкция ВЛ-0,4 кВ (0,154 км) Л-1 от КТП-141, Куньинский район, д.Мокрики   (вынос по договору №679 от 30.08.2019_ООО Газстрой)</t>
  </si>
  <si>
    <t>K_000-75-1-01.41-1196</t>
  </si>
  <si>
    <t>Реконструкция ВЛ-0,4 кВ (0,119 км) Л-2 от КТП-141, Куньинский район, д.Мокрики   (вынос по договору №679 от 30.08.2019_ООО Газстрой)</t>
  </si>
  <si>
    <t>K_000-75-1-01.41-1197</t>
  </si>
  <si>
    <t>Реконструкция ВЛ-10 кВ (0,014 км) Л.282-24 отпайка на ТП-1248, Псковская область, Псковский район, д.Ваулино, ул.Киришинская, д.4   (вынос по договору №957 от 20.12.2019)</t>
  </si>
  <si>
    <t>K_000-73-1-01.32-0444</t>
  </si>
  <si>
    <t>Реконструкция КЛ-6 кВ (0,08 км) ТП-24 - ТП-23, КЛ-6 кВ (0,093 км) ТП-23 - ТП-30, г.Великие Луки, Октябрьский пр., д.53, д.55   (вынос по договору №817  от  22.11.2019_Прокуратура Псковской области)</t>
  </si>
  <si>
    <t>K_000-75-1-02.33-0013</t>
  </si>
  <si>
    <t>Реконструкция   ВЛ-10 кВ (0,478 км) л.236-07 вдоль автомобильной дороги общего пользования регионального значения Степанково-Крутовраг на участке км 2+060км 6+581,Великолукский район (вынос по договору №746 от 04.09.2018 ООО "Газстрой")</t>
  </si>
  <si>
    <t>J_000-75-1-01.32-0085</t>
  </si>
  <si>
    <t>Реконструкция ВЛ-0,4 кВ Л-2 от КТП-578 на ПК 32+84: ф.172-05, с переводом ВЛ-0,4 кВ в КЛ-0,4 кВ (0,170 км), Псковский район (вынос по  договору №481 от 30.05.2018  ООО "Технострой")</t>
  </si>
  <si>
    <t>J_000-73-1-01.41-3898</t>
  </si>
  <si>
    <t>Реконструкция ВЛ-10 кВ 85-07 магистраль с отпайками (замена опор и провода на СИП - 27,7 км)</t>
  </si>
  <si>
    <t>K_007-73-1-01.32-0446</t>
  </si>
  <si>
    <t>Реконструкция ВЛ-10 кВ 335-03 магистраль с отпайками (замена опор и провода на СИП - 47,31 км)</t>
  </si>
  <si>
    <t>K_007-73-1-01.32-0447</t>
  </si>
  <si>
    <t>Реконструкция ВЛ-10 кВ 335-08 магистраль с отпайками (замена опор и провода на СИП - 33,6км)</t>
  </si>
  <si>
    <t>K_007-73-1-01.32-0448</t>
  </si>
  <si>
    <t>Реконструкция ВЛ-10 кВ 2-03 магистраль с отпайками (замена опор и провода на СИП - 21,84 км)</t>
  </si>
  <si>
    <t>K_007-73-1-01.32-0449</t>
  </si>
  <si>
    <t>2.1.2.2.2</t>
  </si>
  <si>
    <t>Техническое перевооружение ВЛ-110 кВ Карамышевская-1 (реконструкция перехода через ж/д: замена ж/б опор на металлические анкерные - 2 шт., замена провода - 0,196 км)</t>
  </si>
  <si>
    <t>F_000-73-1-01.12-0048</t>
  </si>
  <si>
    <t>Техническое перевооружение ВЛ-110 кВ Малаховская-2 (реконструкция перехода через ж/д: замена опор на металлические анкерные - 1 шт.)</t>
  </si>
  <si>
    <t>F_000-75-1-01.12-0031</t>
  </si>
  <si>
    <t>Техническое перевооружение ВЛ-10 кВ ф.044-03 (замена опор и провода на СИП - 0,41 км)</t>
  </si>
  <si>
    <t>G_000-75-1-01.32-0075</t>
  </si>
  <si>
    <t>Техническое перевооружение КЛ-6 кВ ПС175 - ТП138 ф. 175-07, расположенных в пятне застройки по адресу:г.Псков, ул.Петровская, д.4-Б     (ТЕКСПРОЕКТ Дог. № ОЗУ-00015/16 от 31.05.16 -1шт.) ( 0,116 км)</t>
  </si>
  <si>
    <t>I_000-74-1-02.32-0041</t>
  </si>
  <si>
    <t>Техническое перевооружение ВЛ-10 кВ ф. 167-04 д. Нивы, Великолукского района  (0,36 км) (ТЭК Мосэнерго Дог. № ПСК14/758/16 от 26.12.16 -1 шт.)</t>
  </si>
  <si>
    <t>I_000-75-1-01.32-0078</t>
  </si>
  <si>
    <t>Техническое перевооружение    ВЛ-6 кВ ТП288 - ТП289, расположенной по адресу: г. Псков, ул. Зональное шоссе  (0,59 км) (ООО "Стройсистема" №718 от 26.10.2015 - 1 шт.)</t>
  </si>
  <si>
    <t>G_000-74-1-01.33-0050</t>
  </si>
  <si>
    <t>Техническое перевооружение ВЛ-0,4кВ Л-3 от КТП-107 "Елизарово" л.240-02 (0,019км)  (Епархиальный Спасо-Елеазаровский женский монастырь Дог. № 762 от 16.11.15 - 1 шт.)</t>
  </si>
  <si>
    <t>G_000-73-1-01.41-2129</t>
  </si>
  <si>
    <t>Техническое перевооружение ВЛ-10 кВ л.011-01 г.Псков (0,172км)   (ГлобалЭлектроСервис Дог. № ПСК6/554/17 от 26.05.17 - 1 шт.)</t>
  </si>
  <si>
    <t>I_000-73-1-01.32-0344</t>
  </si>
  <si>
    <t>Техническое перевооружение ВЛ-10кВ (1,402 км) Л.205-01 и Л.205-04 с переподключением от Л.205-01 КТП-127 "Виски", ВЛ-0,4 кВ (0,045 км) от ТП-127 до ВЛ-0,4 кВ Л-4, Печорский р-он, д. Новый Изборск (вынос по договору №763  от 06.09.2018 АО "Новоизборский комбинат нерудных материалов")</t>
  </si>
  <si>
    <t>J_000-73-1-01.32-0410</t>
  </si>
  <si>
    <t>Техническое перевооружение ВЛ-10 кВ (0,27 км)  л. 348-39, Великолукский район, д.Шелково (ООО "МЖК" Дог. № 722 от 17.11.17; )</t>
  </si>
  <si>
    <t>J_000-75-1-01.32-0088</t>
  </si>
  <si>
    <t>Техническое перевооружение   ВЛ-0,4 кВ Л-2 от ТП-305 (0,015 км), г. Псков, Ленинградское шоссе д. 28/1, (вынос по договору №1022 от 12.10.2018 ООО "Шин-Авто Трейд")</t>
  </si>
  <si>
    <t>J_000-73-1-01.41-4116</t>
  </si>
  <si>
    <t>2.1.2.3</t>
  </si>
  <si>
    <t>Создание системы АИИС ТУЭ ТП 6-10 кВ филиала ПАО "МРСК Северо-Запада" "Псковэнерго" в 2019 году (установка 143 т.у.)</t>
  </si>
  <si>
    <t>I_000-76-1-05.30-0001</t>
  </si>
  <si>
    <t>Создание системы АИИС ТУЭ ТП 6-10 кВ филиала ПАО "МРСК Северо-Запада" "Псковэнерго" в 2020 году (установка 358 т.у.)</t>
  </si>
  <si>
    <t>I_000-76-1-05.30-0002</t>
  </si>
  <si>
    <t>Создание системы АИИС ТУЭ ТП 6-10 кВ филиала ПАО "МРСК Северо-Запада" "Псковэнерго" в 2021 году (установка 358 т.у.)</t>
  </si>
  <si>
    <t>I_000-76-1-05.30-0003</t>
  </si>
  <si>
    <t>Создание системы АИИС ТУЭ ТП 6-10 кВ филиала ПАО "МРСК Северо-Запада" "Псковэнерго" в 2022 году (установка 358 т.у.)</t>
  </si>
  <si>
    <t>I_000-76-1-05.30-0004</t>
  </si>
  <si>
    <t>Создание системы АИИС ТУЭ ТП 6-10 кВ филиала ПАО "МРСК Северо-Запада" "Псковэнерго" в 2023 году (установка 358 т.у.)</t>
  </si>
  <si>
    <t>I_000-76-1-05.30-0005</t>
  </si>
  <si>
    <t>Создание системы АИИС ТУЭ ТП 6-10 кВ филиала ПАО "МРСК Северо-Запада" "Псковэнерго" в 2024 году (установка 358 т.у.)</t>
  </si>
  <si>
    <t>I_000-76-1-05.30-0006</t>
  </si>
  <si>
    <t>Создание системы АИИС ТУЭ ТП 6-10 кВ филиала ПАО "МРСК Северо-Запада" "Псковэнерго" в 2025 году (установка 358 т.у.)</t>
  </si>
  <si>
    <t>I_000-76-1-05.30-0007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</si>
  <si>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0,22 (0,4) кВ, Псковская область (170368 шт.)</t>
  </si>
  <si>
    <t>K_000-76-1-05.30-0008</t>
  </si>
  <si>
    <t>Установка приборов учета в соответствии с Федеральным законом от 27.12.2018 № 522-ФЗ при выходе из строя ПУ потребителя, класс напряжения 0,22 (0,4) кВ, Псковская область (62642 шт.)</t>
  </si>
  <si>
    <t>K_000-76-1-05.30-0009</t>
  </si>
  <si>
    <t>Развитие системы технического учета электроэнергии, класс напряжения 0,22 (0,4) кВ, Псковская область (167 шт.)</t>
  </si>
  <si>
    <t>K_000-76-1-05.30-0010</t>
  </si>
  <si>
    <t>Модернизация системы АИИС КУЭ в ПО "Северные ЭС"  в 2017 году (установка 762 т.у.)</t>
  </si>
  <si>
    <t>I_000-73-1-05.30-0048</t>
  </si>
  <si>
    <t>Модернизация системы АИИС КУЭ в ПО "Северные ЭС" в 2018 году (установка 66 т.у.)</t>
  </si>
  <si>
    <t>I_000-73-1-05.30-0049</t>
  </si>
  <si>
    <t>Модернизация системы АИИС КУЭ в ПО "Южные ЭС"  в 2017 году (установка  312 т.у.)</t>
  </si>
  <si>
    <t>I_000-75-1-05.30-0039</t>
  </si>
  <si>
    <t>Модернизация системы АИИС КУЭ в ПО "Южные ЭС" в 2018 году (установка 52 т.у.)</t>
  </si>
  <si>
    <t>I_000-75-1-05.30-0040</t>
  </si>
  <si>
    <t>Модернизация системы АИИС КУЭ в ПО "Восточные ЭС"  в 2017 году (установка 273 т.у.)</t>
  </si>
  <si>
    <t>I_000-71-1-05.30-0041</t>
  </si>
  <si>
    <t>Модернизация системы АИИС КУЭ в ПО "Восточные ЭС" в 2018 году (установка 44 т.у.)</t>
  </si>
  <si>
    <t>I_000-71-1-05.30-0042</t>
  </si>
  <si>
    <t>Модернизация системы АИИС КУЭ в ПО "Западные ЭС"  в 2017 году (установка 264 т.у.)</t>
  </si>
  <si>
    <t>I_000-72-1-05.30-0029</t>
  </si>
  <si>
    <t>Модернизация системы АИИС КУЭ в ПО "Западные ЭС" в 2018 году (установка 45 т.у.)</t>
  </si>
  <si>
    <t>I_000-72-1-05.30-0030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</si>
  <si>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6 (10) кВ, Псковская область (113 шт.)</t>
  </si>
  <si>
    <t>K_000-76-1-05.30-0011</t>
  </si>
  <si>
    <t>Установка приборов учета в соответствии с Федеральным законом от 27.12.2018 № 522-ФЗ при выходе из строя ПУ потребителя, класс напряжения 6 (10) кВ, Псковская область (1143 шт.)</t>
  </si>
  <si>
    <t>K_000-76-1-05.30-0012</t>
  </si>
  <si>
    <t>Развитие системы технического учета электроэнергии, класс напряжения 6 (10) кВ, Псковская область (4 300 шт.)</t>
  </si>
  <si>
    <t>K_000-76-1-05.30-0013</t>
  </si>
  <si>
    <t>Развитие системы технического учета электроэнергии, класс напряжения 110 кВ, Псковская область (286 шт.)</t>
  </si>
  <si>
    <t>K_000-76-1-05.30-0016</t>
  </si>
  <si>
    <t>Включение приборов учета в систему сбора и передачи данных, класс напряжения 6 (10) кВ, Псковская область (1 394 шт.)</t>
  </si>
  <si>
    <t>K_000-76-1-05.30-0015</t>
  </si>
  <si>
    <t>2.1.2.4</t>
  </si>
  <si>
    <t>2.1.2.4.1</t>
  </si>
  <si>
    <t>Реконструкция инженерно-технических средств безопасности производственной базы филиала РЭС-2 ПО СЭС д. Свириково (1 система)</t>
  </si>
  <si>
    <t>F_000-73-1-06.20-0008</t>
  </si>
  <si>
    <t>Реконструкция инженерно-технических средств безопасности производственной базы филиала РЭС-1 ПО СЭС п. Середка (1 система)</t>
  </si>
  <si>
    <t>F_000-73-1-06.20-0010</t>
  </si>
  <si>
    <t>Реконструкция инженерно-технических средств безопасности производственной базы филиала РЭС-4 ПО ВЭС п. Дедовичи (1 система)</t>
  </si>
  <si>
    <t>F_000-71-1-06.20-0004</t>
  </si>
  <si>
    <t>Реконструкция инженерных средств охраны ПС 110/35/10 Опочка (ПС-161)  (1 система)</t>
  </si>
  <si>
    <t>F_000-72-1-06.20-0002</t>
  </si>
  <si>
    <t>Реконструкция инженерно-технических средств безопасности ПО«Северные ЭС» (видеонаблюдение, охранно-пожарная сигнализация, система контроля доступа) (1 система)</t>
  </si>
  <si>
    <t>F_000-76-1-06.20-0006</t>
  </si>
  <si>
    <t>Реконструкция инженерно-технических средств безопасности производственного отделения «Энергоавто» (видеонаблюдение, охранно-пожарная сигнализация, система контроля доступа) (1 система)</t>
  </si>
  <si>
    <t>F_000-76-1-06.20-0007</t>
  </si>
  <si>
    <t>Реконструкция инженерно-технических средств безопасности в здании Аппарата управления филиала (видеонаблюдение, охранно-пожарная сигнализация, система контроля доступа) (1 система)</t>
  </si>
  <si>
    <t>F_000-76-1-06.20-0008</t>
  </si>
  <si>
    <t>Реконструкция инженерно-технических средств безопасности производственной базы РЭС-1 ПО «ВЭС», Псковская обл., п. Бежаницы, ул. К. Назаровой, 9А (охранно-пожарная сигнализация, система охранного телевидения)(1 система)</t>
  </si>
  <si>
    <t>I_000-71-1-06.20-0005</t>
  </si>
  <si>
    <t>Реконструкция инженерно-технических средств безопасности производственной базы и административно-бытового комплекса ПО «ВЭС», Псковская обл., п.Бежаницы, ул. Энергетиков,1 (охранно-пожарная сигнализация, система охранного телевидения, система контроля доступа)(1 система)</t>
  </si>
  <si>
    <t>I_000-71-1-06.20-0006</t>
  </si>
  <si>
    <t>Реконструкция инженерно-технических средств безопасности производственной базы РЭС-4 ПО «ВЭС», Псковская обл., г. Дно, ул. Коммунистическая, 63 (охранно-пожарная сигнализация, система охранного телевидения, система контроля доступа)(1 система)</t>
  </si>
  <si>
    <t>I_000-71-1-06.20-0007</t>
  </si>
  <si>
    <t>Реконструкция инженерно-технических средств безопасности производственной базы РЭС-2 ПО «ВЭС», Псковская обл., г. Новоржев, ул. Рабоче-Крестьянская, 1(охранно-пожарная сигнализация, система охранного телевидения)(1 система)</t>
  </si>
  <si>
    <t>I_000-71-1-06.20-0008</t>
  </si>
  <si>
    <t>Реконструкция инженерно-технических средств безопасности производственной базы РЭС-3 ПО «ВЭС», Псковская обл., г. Порхов, Бельский Тракт, 30  (охранно-пожарная сигнализация, система охранного телевидения, система контроля доступа)(1 система)</t>
  </si>
  <si>
    <t>I_000-71-1-06.20-0009</t>
  </si>
  <si>
    <t>Реконструкция инженерно-технических средств безопасности производственной базы РЭС-1 ПО «ЮЭС», Псковская обл., г. Великие Луки, ул. Пушкина, 29 (охранно-пожарная сигнализация, система охранного телевидения, система контроля доступа)(1 система)</t>
  </si>
  <si>
    <t>I_000-75-1-06.20-0003</t>
  </si>
  <si>
    <t>Реконструкция инженерно-технических средств безопасности производственной базы и административно-бытового комплекса ПО «ЮЭС», Псковская обл., г. Великие Луки, ул. Щорса, 55 (охранно-пожарная сигнализация, система охранного телевидения, система контроля доступа)(1 система)</t>
  </si>
  <si>
    <t>I_000-75-1-06.20-0004</t>
  </si>
  <si>
    <t>Реконструкция инженерно-технических средств безопасности производственной базы РЭС-3 ПО «Южные электрические сети», Псковская обл., г. Невель, ул. Урицкого, 120Б  (охранно-пожарная сигнализация, система охранного телевидения, система контроля доступа)(1 система)</t>
  </si>
  <si>
    <t>I_000-75-1-06.20-0005</t>
  </si>
  <si>
    <t>Реконструкция инженерно-технических средств безопасности производственной базы РЭС-2  ПО «ЮЭС», Псковская обл., г. Новосокольники, ул. Октябрьская, 112 (охранно-пожарная сигнализация, система охранного телевидения)(1 система)</t>
  </si>
  <si>
    <t>I_000-75-1-06.20-0006</t>
  </si>
  <si>
    <t>Реконструкция инженерно-технических средств безопасности производственной базы РЭС-3 ПО ВЭС г.Порхов (1 система)</t>
  </si>
  <si>
    <t>F_000-71-1-06.20-0001</t>
  </si>
  <si>
    <t>Реконструкция инженерно-технических средств безопасности производственной базы филиала РЭС-2 ПО ВЭС п.П.Горы (1 система)</t>
  </si>
  <si>
    <t>F_000-71-1-06.20-0002</t>
  </si>
  <si>
    <t>Реконструкция инженерно-технических средств безопасности производственной базы филиала РЭС-3 ПО ЮЭС г. Невель (1 система)</t>
  </si>
  <si>
    <t>F_000-75-1-06.20-0001</t>
  </si>
  <si>
    <t>Реконструкция инженерно-технических средств безопасности производственной базы филиала РЭС-3 ПО ЮЭС п. Усвяты (1 система)</t>
  </si>
  <si>
    <t>F_000-75-1-06.20-0002</t>
  </si>
  <si>
    <t>Реконструкция инженерно-технических средств безопасности производственной базы филиала РЭС-2 ПО СЭС д. Лавры (1 система)</t>
  </si>
  <si>
    <t>F_000-73-1-06.20-0009</t>
  </si>
  <si>
    <t>Реконструкция инженерно-технических средств безопасности производственной базы филиала РЭС-1 ПО ЗЭС г. Опочка (1 система)</t>
  </si>
  <si>
    <t>F_000-72-1-06.20-0003</t>
  </si>
  <si>
    <t>Реконструкция инженерно-технических средств безопасности производственной базы филиала РЭС-2 ПО ЗЭС г. Себеж (1 система)</t>
  </si>
  <si>
    <t>F_000-72-1-06.20-0004</t>
  </si>
  <si>
    <t>Реконструкция инженерно-технических средств безопасности производственной базы филиала РЭС-3 ПО ЗЭС г. Остров (1 система)</t>
  </si>
  <si>
    <t>F_000-72-1-06.20-0005</t>
  </si>
  <si>
    <t>Реконструкция инженерно-технических средств безопасности производственной базы РЭС-2 ПО "ЗЭС" г. Себеж, ул. Ленина, д. 40  (охранно-пожарная сигнализация, система охранного телевидения, система контроля доступа) (1 система)</t>
  </si>
  <si>
    <t>I_000-72-1-06.20-0006</t>
  </si>
  <si>
    <t>Реконструкция инженерно-технических средств безопасности ПС-73 ПО «Северные ЭС», г. Псков, ул. Ижорского б-на, 5 (1 система)</t>
  </si>
  <si>
    <t>I_000-73-1-06.20-0012</t>
  </si>
  <si>
    <t>Реконструкция инженерно-технических средств безопасности ПС-126 ПО «Северные ЭС», г. Псков, ул. Льва Толстого, 48А (1 система)</t>
  </si>
  <si>
    <t>I_000-73-1-06.20-0013</t>
  </si>
  <si>
    <t>Реконструкция инженерно-технических средств безопасности ПБ РЭС №3 ПО «Северные ЭС», п.Струги Красные, ул.Энергетиков, 1 (1 система)</t>
  </si>
  <si>
    <t>I_000-73-1-06.20-0014</t>
  </si>
  <si>
    <t>Реконструкция каналов связи и комплексов телемеханики ССПИ РЭС №1 ПО "ВЭС" на ПС110/35/10 Бежаницы (ПС-147), ПС 110/10 Чихачево (ПС-118), ПС 110/35/10кВ Локня (ПС-119), ПС 110/10 Ашево (ПС-254), ПС 110/10кВ Крестилово (ПС-241), ПС 110/10кВ Фишнево (ПС-200), ПС 35/10 Ратьково (ПС-46), ПС 35/10 Красный Луч (ПС-18), ПС-110/10кВ Кудеверь (ПС-201), ПС 35/10кВ Полистово (ПС-62), ПС 110/10 Подберезье (ПС-202),  ПС 35/10 Миритиницы (ПС-57) с реконструкцией ОИК ДП ПО ВЭС и ДП Локнянского участка (15 шт)</t>
  </si>
  <si>
    <t>G_000-76-1-04.40-0007</t>
  </si>
  <si>
    <t>Реконструкция каналов связи и комплексов телемеханики ССПИ РЭС №4 ПО "СЭС" на ПС 110/35/10 Гдов  (ПС-192), ПС 110/10 Полна (ПС-146), ПС 110/10 Добручи (ПС-508), ПС 35/10кВ Черново (ПС-4), ПС 35/10/6 кВ Смуравьево (ПС-8), ПС 35/10 Чудская (ПС-80), РП-05, РП-06 с реконструкцией ОИК ДП РЭС № 4 (10 шт)</t>
  </si>
  <si>
    <t>G_000-76-1-04.40-0008</t>
  </si>
  <si>
    <t>Реконструкция каналов связи и комплексов телемеханики ССПИ РЭС №2 ПО "СЭС" ПС 110/10 Печоры (ПС-74), ПС 110/35/10 Изборск (ПС-69),  ПС 110/10 ПКК (ПС-504),  ПС 110/10 ГИК (ПС-205), ПС 110/10кВ Крупп (ПС-361), ПС 35/10кВ Ротово (ПС- 9), ПС 35/10кВ Лавры (ПС-11), ПС 35/10 Юшково (ПС- 6), ПС 110/35/10кВ Карамышево(ПС-64) с реконструкцией ОИК ДП РЭС № 2 (11 шт)</t>
  </si>
  <si>
    <t>G_000-76-1-04.40-0009</t>
  </si>
  <si>
    <t>Реконструкция комплекса телемеханики ССПИ на ПС110/35/10кВ Опочка (ПС-161) с модернизацией каналов связи (1 шт.)</t>
  </si>
  <si>
    <t>F_000-72-1-04.40-0001</t>
  </si>
  <si>
    <t>Реконструкция каналов связи и комплекса телемеханики ССПИ на ПС110/35/10кВ Красногородск (ПС-285)  (1 шт.)</t>
  </si>
  <si>
    <t>F_000-72-1-04.40-0002</t>
  </si>
  <si>
    <t>Реконструкция каналов связи и комплекса телемеханики ССПИ на ПС110/10кВ Ляпуны (ПС-313) (1 шт.)</t>
  </si>
  <si>
    <t>F_000-72-1-04.40-0003</t>
  </si>
  <si>
    <t>Реконструкция диспетчерского щита ОИК АСТУ на ДП ПО ЗЭС (1 шт.)</t>
  </si>
  <si>
    <t>F_000-72-1-04.40-0004</t>
  </si>
  <si>
    <t>Реконструкция каналов связи и комплекса телемеханики ССПИ на ПС110/35/10кВ Дно (ПС-116)  (1 шт.)</t>
  </si>
  <si>
    <t>F_000-71-1-04.40-0019</t>
  </si>
  <si>
    <t>Реконструкция каналов связи и комплекса телемеханики ССПИ на ПС110/10кВ ЗСК (ПС-388)  (1 шт.)</t>
  </si>
  <si>
    <t>F_000-71-1-04.40-0020</t>
  </si>
  <si>
    <t>Реконструкция системы гарантированного электропитания АСТУ в ЦУС филиала "Псковэнерго" (1 система)</t>
  </si>
  <si>
    <t>I_000-76-1-04.50-0001</t>
  </si>
  <si>
    <t>Реконструкция каналов связи и комплексов телемеханики АСТУ на ПС 35/10 кВ Сергейцево (ПС-66) , ПС 35/10 кВ Криуха (ПС-20), ПС 35/10 кВ Поддубье (ПС-10), ПС 35/10 кВ Алоль (ПС-32), РП10 кВ Чурилово с реконструкцией ОИК на ДП ПО ЗЭС (7 шт.)</t>
  </si>
  <si>
    <t>I_000-72-1-04.40-0006</t>
  </si>
  <si>
    <t>Реконструкция   каналов связи и комплекса телемеханики ССПИ на ПС 110/35/10кВ Карамышево (ПС-64) (1шт.)</t>
  </si>
  <si>
    <t>K_000-73-1-04.40-0031</t>
  </si>
  <si>
    <t>Реконструкция   каналов связи и комплекса телемеханики ССПИ на ПС 110/35/10кВ Струги Красные (ПС-61) (1шт.)</t>
  </si>
  <si>
    <t>K_000-73-1-04.40-0032</t>
  </si>
  <si>
    <t>Реконструкция каналов связи и комплекса телемеханики ССПИ на ПС 110/10кВ Новоселье (ПС-163) (1шт.)</t>
  </si>
  <si>
    <t>K_000-73-1-04.40-0026</t>
  </si>
  <si>
    <t>Реконструкция   каналов связи и комплекса телемеханики ССПИ на ПС 110/10кВ ГИК (ПС-205) (1шт.)</t>
  </si>
  <si>
    <t>K_000-73-1-04.40-0027</t>
  </si>
  <si>
    <t>Реконструкция   каналов связи и комплекса телемеханики ССПИ на ПС 110/10кВ Верхолино (ПС-240) (1шт.)</t>
  </si>
  <si>
    <t>K_000-73-1-04.40-0028</t>
  </si>
  <si>
    <t>Реконструкция   каналов связи и комплекса телемеханики ССПИ на ПС 110/10кВ Лудони (ПС-314) (1шт.)</t>
  </si>
  <si>
    <t>K_000-73-1-04.40-0029</t>
  </si>
  <si>
    <t>Реконструкция   каналов связи и комплекса телемеханики ССПИ на ПС 110/10кВ Овсище (ПС-282) (1шт.)</t>
  </si>
  <si>
    <t>K_000-73-1-04.40-0030</t>
  </si>
  <si>
    <t>Реконструкция каналов связи и комплекса телемеханики ССПИ на ПС 110/35/10кВ Сиверст (ПС-167) (1шт.)</t>
  </si>
  <si>
    <t>K_000-75-1-04.40-0004</t>
  </si>
  <si>
    <t>Реконструкция   каналов связи и комплекса телемеханики ССПИ на ПС 110/10кВ Суханово (ПС-352) (1шт.)</t>
  </si>
  <si>
    <t>K_000-75-1-04.40-0005</t>
  </si>
  <si>
    <t>Реконструкция   каналов связи и комплекса телемеханики ССПИ на ПС 110/6кВ Реостат (ПС-206) (1шт.)</t>
  </si>
  <si>
    <t>K_000-75-1-04.40-0006</t>
  </si>
  <si>
    <t>Реконструкция каналов связи и комплекса телемеханики ССПИ на ПС 110-35/6кВ Великие Луки (ПС70) (1шт.)</t>
  </si>
  <si>
    <t>K_000-75-1-04.40-0002</t>
  </si>
  <si>
    <t>Реконструкция каналов связи и комплекса телемеханики ССПИ на ПС110/10кВ ВЗЩА (ПС 348) (1 шт.)</t>
  </si>
  <si>
    <t>K_000-75-1-04.40-0003</t>
  </si>
  <si>
    <t>Реконструкция каналов связи и комплекса телемеханики ССПИ на ПС110/35/10кВ Плюсса (ПС 113) (1 шт.)</t>
  </si>
  <si>
    <t>K_000-73-1-04.40-0025</t>
  </si>
  <si>
    <t>Реконструкция   каналов связи и комплекса телемеханики ССПИ на ПС 110/10кВ Воронцово (ПС-149) (1шт.)</t>
  </si>
  <si>
    <t>K_000-72-1-04.40-0013</t>
  </si>
  <si>
    <t>Реконструкция   каналов связи и комплекса телемеханики ССПИ на ПС 110/10кВ Скуратово (ПС-371) (1шт.)</t>
  </si>
  <si>
    <t>K_000-72-1-04.40-0014</t>
  </si>
  <si>
    <t>Реконструкция каналов связи и комплекса телемеханики ССПИ на ПС110/35/10кВ Остров (ПС 68) (1 шт.)</t>
  </si>
  <si>
    <t>K_000-72-1-04.40-0009</t>
  </si>
  <si>
    <t>Реконструкция каналов связи и комплекса телемеханики ССПИ на ПС110/10кВ Порхов (ПС 115) (1 шт.)</t>
  </si>
  <si>
    <t>K_000-71-1-04.40-0026</t>
  </si>
  <si>
    <t>Реконструкция каналов связи и комплекса телемеханики ССПИ на ПС 110/10кВ Хилово (ПС-357) (1шт.)</t>
  </si>
  <si>
    <t>K_000-71-1-04.40-0027</t>
  </si>
  <si>
    <t>Реконструкция каналов связи и комплекса телемеханики ССПИ на ПС 110/10кВ Полоное (ПС-358) (1шт.)</t>
  </si>
  <si>
    <t>K_000-71-1-04.40-0028</t>
  </si>
  <si>
    <t>Реконструкция каналов связи и комплекса телемеханики ССПИ на ПС 110/35/10кВ Пушгоры (ПС-76) (1шт.)</t>
  </si>
  <si>
    <t>K_000-71-1-04.40-0029</t>
  </si>
  <si>
    <t>Реконструкция каналов связи и комплекса телемеханики ССПИ на ПС 110/35/10кВ Павы (ПС-112) (1шт.)</t>
  </si>
  <si>
    <t>K_000-71-1-04.40-0030</t>
  </si>
  <si>
    <t>Реконструкция каналов связи и комплекса телемеханики ССПИ на ПС 110/10кВ Волышево (ПС-302) (1шт.)</t>
  </si>
  <si>
    <t>K_000-71-1-04.40-0031</t>
  </si>
  <si>
    <t>Реконструкция каналов связи и комплекса телемеханики ССПИ на ПС 110/6кВ СУ ГРЭС (ПС-281) (1шт.)</t>
  </si>
  <si>
    <t>K_000-71-1-04.40-0032</t>
  </si>
  <si>
    <t>Реконструкция каналов связи и комплекса телемеханики ССПИ на ПС 110/6кВ Пионерный (ПС-219) (1шт.)</t>
  </si>
  <si>
    <t>K_000-71-1-04.40-0033</t>
  </si>
  <si>
    <t>Реконструкция   каналов связи и комплекса телемеханики ССПИ на ПС 110/35/10кВ Идрица (ПС-133) (1шт.)</t>
  </si>
  <si>
    <t>K_000-72-1-04.40-0010</t>
  </si>
  <si>
    <t>Реконструкция   каналов связи и комплекса телемеханики ССПИ на ПС 110/10кВ Макушино (ПС-160) (1шт.)</t>
  </si>
  <si>
    <t>K_000-72-1-04.40-0011</t>
  </si>
  <si>
    <t>Реконструкция   каналов связи и комплекса телемеханики ССПИ на ПС 110/10кВ Рубилово (ПС 221) (1шт.)</t>
  </si>
  <si>
    <t>K_000-72-1-04.40-0012</t>
  </si>
  <si>
    <t>2.1.2.4.2</t>
  </si>
  <si>
    <t>Модернизация и расширение системы сбора и передачи информации на ПС 110/10кВ Пожеревицы (ПС-387)  (1 компл.)</t>
  </si>
  <si>
    <t>F_000-71-1-04.40-0002</t>
  </si>
  <si>
    <t>Модернизация каналов связи и комплексов телемеханики ССПИ на ПС 110/10 кВ Писковичи (ПС-172) (1 шт)</t>
  </si>
  <si>
    <t>F_000-73-1-04.40-0020</t>
  </si>
  <si>
    <t>Модернизация каналов связи и комплексов телемеханики ССПИ на ПС 110/10кВ Северная (ПС-100) (1 шт)</t>
  </si>
  <si>
    <t>F_000-73-1-04.40-0021</t>
  </si>
  <si>
    <t>Модернизация каналов связи и комплексов телемеханики ССПИ на ПС 110/10кВ Тямша (ПС-253) (1 шт)</t>
  </si>
  <si>
    <t>F_000-73-1-04.40-0022</t>
  </si>
  <si>
    <t>Модернизация цифровых регистраторов на ПС 110/35/10 Бежаницы  (ПС-147)  (1 шт)</t>
  </si>
  <si>
    <t>F_000-71-1-04.20-0002</t>
  </si>
  <si>
    <t>Модернизация цифровых регистраторов на ПС 110/35/10кВ  Пушкинские Горы (ПС-76) (1 шт)</t>
  </si>
  <si>
    <t>F_000-71-1-04.20-0003</t>
  </si>
  <si>
    <t>Модернизация цифровых регистраторов на ПС 110/10кВ Порхов (ПС-115)  (1 шт)</t>
  </si>
  <si>
    <t>F_000-71-1-04.20-0004</t>
  </si>
  <si>
    <t>Модернизация цифровых регистраторов на ПС 110/35/10кВ  Плюсса  (ПС-113) (1 шт)</t>
  </si>
  <si>
    <t>F_000-73-1-04.20-0003</t>
  </si>
  <si>
    <t>Модернизация противоаварийной автоматики ограничения снижения напряжения (АОСН) на ПС 110/35/6кВ Великие Луки (ПС-70) (1 система)</t>
  </si>
  <si>
    <t>F_000-75-1-04.60-0001</t>
  </si>
  <si>
    <t>Модернизация противоаварийной автоматики ограничения снижения напряжения (АОСН) на ПС 110/35/10кВ Невель-1 (ПС-114) (1 система)</t>
  </si>
  <si>
    <t>F_000-75-1-04.60-0002</t>
  </si>
  <si>
    <t>Модернизация противоаварийной автоматики ограничения снижения напряжения (АОСН) на ПС 110/10кВ Невель-2 (ПС-129) (1 система)</t>
  </si>
  <si>
    <t>F_000-75-1-04.60-0003</t>
  </si>
  <si>
    <t>Модернизация противоаварийной автоматики ограничения снижения напряжения (АОСН) на ПС 110/10/6кВ Рябики (ПС-130) (1 система)</t>
  </si>
  <si>
    <t>F_000-75-1-04.60-0004</t>
  </si>
  <si>
    <t>Модернизация противоаварийной автоматики ограничения снижения напряжения (АОСН) на ПС 110/10кВ Булынино (ПС-136)  (1 система)</t>
  </si>
  <si>
    <t>F_000-75-1-04.60-0005</t>
  </si>
  <si>
    <t>Модернизация противоаварийной автоматики ограничения снижения напряжения (АОСН) на ПС 110/35/10кВ Кунья  (ПС-139) (1 система)</t>
  </si>
  <si>
    <t>F_000-75-1-04.60-0006</t>
  </si>
  <si>
    <t>Модернизация противоаварийной автоматики ограничения снижения напряжения (АОСН) на ПС 110/6кВ Великие Луки ФТП (ПС-157)  (1 система)</t>
  </si>
  <si>
    <t>F_000-75-1-04.60-0007</t>
  </si>
  <si>
    <t>Модернизация противоаварийной автоматики ограничения снижения напряжения (АОСН) на ПС 110/35/10 кВ Сиверст (ПС-167)  (1 система)</t>
  </si>
  <si>
    <t>F_000-75-1-04.60-0008</t>
  </si>
  <si>
    <t>Модернизация противоаварийной автоматики ограничения снижения напряжения (АОСН) на ПС 110/10 кВ Плаксино  (ПС-168)  (1 система)</t>
  </si>
  <si>
    <t>F_000-75-1-04.60-0009</t>
  </si>
  <si>
    <t>Модернизация противоаварийной автоматики ограничения снижения напряжения (АОСН) на ПС 110/10кВ Пустынька  (ПС-204) (1 система)</t>
  </si>
  <si>
    <t>F_000-75-1-04.60-0010</t>
  </si>
  <si>
    <t>Модернизация противоаварийной автоматики ограничения снижения напряжения (АОСН) на ПС110/6кВ Реостат (ПС-206)  (1 система)</t>
  </si>
  <si>
    <t>F_000-75-1-04.60-0011</t>
  </si>
  <si>
    <t>Модернизация противоаварийной автоматики ограничения снижения напряжения (АОСН) на ПС 110/10кВ Переслегино  (ПС-236)  (1 система)</t>
  </si>
  <si>
    <t>F_000-75-1-04.60-0012</t>
  </si>
  <si>
    <t>Модернизация противоаварийной автоматики ограничения снижения напряжения (АОСН) на ПС 110/10 кВ НПС Невель (ПС-342)  (1 система)</t>
  </si>
  <si>
    <t>F_000-75-1-04.60-0013</t>
  </si>
  <si>
    <t>Модернизация противоаварийной автоматики ограничения снижения напряжения (АОСН) на ПС 110/10кВ НПС Великие Луки (ПС-343)  (1 система)</t>
  </si>
  <si>
    <t>F_000-75-1-04.60-0014</t>
  </si>
  <si>
    <t>Модернизация противоаварийной автоматики ограничения снижения напряжения (АОСН) на ПС 110/10 ВЗЩА (ПС-348) (1 система)</t>
  </si>
  <si>
    <t>F_000-75-1-04.60-0015</t>
  </si>
  <si>
    <t>Модернизация противоаварийной автоматики ограничения снижения напряжения (АОСН) на ПС 110/10 Суханово (ПС-352)  (1 система)</t>
  </si>
  <si>
    <t>F_000-75-1-04.60-0016</t>
  </si>
  <si>
    <t>Модернизация противоаварийной автоматики ограничения снижения напряжения (АОСН) на ПС 110/35/10кВ Поречье (ПС-359)  (1 система)</t>
  </si>
  <si>
    <t>F_000-75-1-04.60-0017</t>
  </si>
  <si>
    <t>Модернизация противоаварийной автоматики ограничения снижения напряжения (АОСН) на ПС 110/10кВ Щербино№ (ПС-506)  (1 система)</t>
  </si>
  <si>
    <t>F_000-75-1-04.60-0018</t>
  </si>
  <si>
    <t>Модернизация противоаварийной автоматики ограничения снижения напряжения (АОСН) на ПС 110/10кВ Малахово (ПС-507)  (1 система)</t>
  </si>
  <si>
    <t>F_000-75-1-04.60-0019</t>
  </si>
  <si>
    <t>Модернизация противоаварийной автоматики ограничения снижения напряжения (АОСН) на ПС 35/10кВ Глазуново (ПС-30)  (1 система)</t>
  </si>
  <si>
    <t>F_000-75-1-04.60-0020</t>
  </si>
  <si>
    <t>Модернизация противоаварийной автоматики ограничения снижения напряжения (АОСН) на ПС 35/10кВ Рожковичи (ПС-34)  (1 система)</t>
  </si>
  <si>
    <t>F_000-75-1-04.60-0021</t>
  </si>
  <si>
    <t>Модернизация противоаварийной автоматики ограничения снижения напряжения (АОСН) на ПС 35/10кВ Черпессы  (ПС-35) (1 система)</t>
  </si>
  <si>
    <t>F_000-75-1-04.60-0022</t>
  </si>
  <si>
    <t>Модернизация противоаварийной автоматики ограничения снижения напряжения (АОСН) на ПС 35/10кВ Борки  (ПС-37)  (1 система)</t>
  </si>
  <si>
    <t>F_000-75-1-04.60-0023</t>
  </si>
  <si>
    <t>Модернизация противоаварийной автоматики ограничения снижения напряжения (АОСН) на ПС 35/10кВ Усмынь (ПС-38)  (1 система)</t>
  </si>
  <si>
    <t>F_000-75-1-04.60-0024</t>
  </si>
  <si>
    <t>Модернизация противоаварийной автоматики ограничения снижения напряжения (АОСН) на ПС 35/10кВ Лехово (ПС-39)  (1 система)</t>
  </si>
  <si>
    <t>F_000-75-1-04.60-0025</t>
  </si>
  <si>
    <t>Модернизация противоаварийной автоматики ограничения снижения напряжения (АОСН) на ПС 35/10кВ (ПС-40) (1 система)</t>
  </si>
  <si>
    <t>F_000-75-1-04.60-0026</t>
  </si>
  <si>
    <t>Модернизация противоаварийной автоматики ограничения снижения напряжения (АОСН) на ПС 35/10кВ Раменье (ПС-44) (1 система)</t>
  </si>
  <si>
    <t>F_000-75-1-04.60-0027</t>
  </si>
  <si>
    <t>Модернизация противоаварийной автоматики ограничения снижения напряжения (АОСН) на ПС 35/10кВ Тимофеевка (ПС-48)  (1 система)</t>
  </si>
  <si>
    <t>F_000-75-1-04.60-0028</t>
  </si>
  <si>
    <t>Модернизация противоаварийной автоматики ограничения снижения напряжения (АОСН) на ПС 35/10кВ Туричино (ПС-50)  (1 система)</t>
  </si>
  <si>
    <t>F_000-75-1-04.60-0029</t>
  </si>
  <si>
    <t>Модернизация противоаварийной автоматики ограничения снижения напряжения (АОСН) на ПС 35/10кВ Назимово (ПС-54)  (1 система)</t>
  </si>
  <si>
    <t>F_000-75-1-04.60-0030</t>
  </si>
  <si>
    <t>Модернизация противоаварийной автоматики ограничения снижения напряжения (АОСН) на ПС 35/10кВ Пухново  (ПС-56)  (1 система)</t>
  </si>
  <si>
    <t>F_000-75-1-04.60-0031</t>
  </si>
  <si>
    <t>Модернизация противоаварийной автоматики ограничения снижения напряжения (АОСН) на ПС 35/10кВ Тарасы (ПС-58)  (1 система)</t>
  </si>
  <si>
    <t>F_000-75-1-04.60-0032</t>
  </si>
  <si>
    <t>Модернизация противоаварийной автоматики ограничения снижения напряжения (АОСН) на ПС 35/10кВ Новохованск (ПС-65)  (1 система)</t>
  </si>
  <si>
    <t>F_000-75-1-04.60-0033</t>
  </si>
  <si>
    <t>Модернизация противоаварийной автоматики ограничения снижения напряжения (АОСН) на ПС 35/10кВ Каськово (ПС-67)  (1 система)</t>
  </si>
  <si>
    <t>F_000-75-1-04.60-0034</t>
  </si>
  <si>
    <t>Модернизация противоаварийной автоматики ограничения снижения напряжения (АОСН) на ПС 35/10кВ Демидово (ПС-77)  (1 система)</t>
  </si>
  <si>
    <t>F_000-75-1-04.60-0035</t>
  </si>
  <si>
    <t>Модернизация противоаварийной автоматики ограничения снижения напряжения (АОСН) на ПС 35/10кВ Дубрава (ПС-78)  (1 система)</t>
  </si>
  <si>
    <t>F_000-75-1-04.60-0036</t>
  </si>
  <si>
    <t>Модернизация противоаварийной автоматики ограничения снижения напряжения (АОСН) на ПС 35/10кВ Опухлики (ПС-82)  (1 система)</t>
  </si>
  <si>
    <t>F_000-75-1-04.60-0037</t>
  </si>
  <si>
    <t>Модернизация цифровых регистраторов на ПС № 68 110/35/10кВ Остров (ПС-68) (1 шт)</t>
  </si>
  <si>
    <t>F_000-72-1-04.20-0012</t>
  </si>
  <si>
    <t>Модернизация цифровых регистраторов на ПС 110/10кВ  Воронцово (ПС-149) (1 компл.)</t>
  </si>
  <si>
    <t>F_000-72-1-04.20-0013</t>
  </si>
  <si>
    <t>Модернизация цифровых регистраторов на ПС 110/10кВ ВЗЩА (ПС-348) (1 компл.)</t>
  </si>
  <si>
    <t>F_000-75-1-04.20-0002</t>
  </si>
  <si>
    <t>Модернизация   системы АЧР ПС 110/10 кВ Тямша (ПС-253) (установка 2 блоков АЧР)</t>
  </si>
  <si>
    <t>F_000-73-1-04.60-0003</t>
  </si>
  <si>
    <t>Модернизация   системы АЧР ПС 110/10 кВ ПКК (ПС-504) (установка 1 блока АЧР)</t>
  </si>
  <si>
    <t>F_000-73-1-04.60-0004</t>
  </si>
  <si>
    <t>Модернизация   системы АЧР ПС 110/35/6 В.Луки (ПС-70) (установка 2 блоков АЧР)</t>
  </si>
  <si>
    <t>F_000-75-1-04.60-0038</t>
  </si>
  <si>
    <t>Модернизация   системы АЧР ПС 110/10 кВ ВЗЩА (ПС-348) (установка 1 блока АЧР)</t>
  </si>
  <si>
    <t>F_000-75-1-04.60-0039</t>
  </si>
  <si>
    <t>Модернизация   системы АЧР ПС 110/35/10 кВ Новоржев (ПС-284) (установка 2 блоков АЧР)</t>
  </si>
  <si>
    <t>F_000-71-1-04.60-0017</t>
  </si>
  <si>
    <t>Модернизация цифровых регистраторов на ПС 110/35/10 кВ Опочка (ПС-161) "Опочка" (1 компл.)</t>
  </si>
  <si>
    <t>F_000-72-1-04.20-0014</t>
  </si>
  <si>
    <t>Модернизация   системы АЧР ПС 110/10 кВ Овсище (ПС-282) (установка 2 блоков АЧР)</t>
  </si>
  <si>
    <t>F_000-73-1-04.60-0005</t>
  </si>
  <si>
    <t>Модернизация   системы АЧР ПС 110/10/6 кВ Псков (ПС-53) (установка 1 блока АЧР)</t>
  </si>
  <si>
    <t>F_000-73-1-04.60-0006</t>
  </si>
  <si>
    <t>Модернизация   системы АЧР ПС 110/35/10 кВ Поречье (ПС-359) (установка 2 блоков АЧР)</t>
  </si>
  <si>
    <t>F_000-75-1-04.60-0040</t>
  </si>
  <si>
    <t>Модернизация   системы АЧР ПС 110/35/10 кВ Кунья (ПС-139) (установка 2 блоков АЧР)</t>
  </si>
  <si>
    <t>F_000-75-1-04.60-0041</t>
  </si>
  <si>
    <t>Модернизация   системы АЧР ПС 110/10/6 кВ Рябики (ПС-130) (установка 1 блока АЧР)</t>
  </si>
  <si>
    <t>F_000-75-1-04.60-0042</t>
  </si>
  <si>
    <t>Модернизация   системы ОМП ПС 110/35/10 кВ Плюсса (ПС-113) (установка 2 блоков ОМП)</t>
  </si>
  <si>
    <t>F_000-73-1-04.60-0007</t>
  </si>
  <si>
    <t>Модернизация   системы ОМП ПС 110/35/10 кВ Изборск (ПС-69) (установка 2 блоков ОМП)</t>
  </si>
  <si>
    <t>F_000-73-1-04.60-0008</t>
  </si>
  <si>
    <t>Модернизация   системы ОМП ПС 110/35/10 кВ Кр.город (ПС-285) (установка 1 блока ОМП)</t>
  </si>
  <si>
    <t>F_000-72-1-04.60-0002</t>
  </si>
  <si>
    <t>Модернизация   системы ОМП ПС 110/35/10 кВ Себеж (ПС-312) (установка 2 блоков ОМП)</t>
  </si>
  <si>
    <t>F_000-72-1-04.60-0003</t>
  </si>
  <si>
    <t>Модернизация   системы ОМП ПС 110/35/10 кВ Дедовичи (ПС-117) (установка 1 блока ОМП)</t>
  </si>
  <si>
    <t>F_000-71-1-04.60-0018</t>
  </si>
  <si>
    <t>Модернизация   системы ОМП ПС 110/35/10 кВ Дно (ПС-116) (установка 1 блока ОМП)</t>
  </si>
  <si>
    <t>F_000-71-1-04.60-0019</t>
  </si>
  <si>
    <t>Модернизация   системы ОМП ПС 35/10 кВ Выбор (ПС-16) (установка 1 блока ОМП)</t>
  </si>
  <si>
    <t>F_000-71-1-04.60-0020</t>
  </si>
  <si>
    <t>Модернизация   системы ОМП ПС 110/35/10 кВ Новоржев (ПС-284) (установка 1 блока ОМП)</t>
  </si>
  <si>
    <t>F_000-71-1-04.60-0021</t>
  </si>
  <si>
    <t>Модернизация   системы ОМП ПС 110/10 кВ Чихачево (ПС-118) (установка 2 блоков ОМП)</t>
  </si>
  <si>
    <t>F_000-71-1-04.60-0022</t>
  </si>
  <si>
    <t>Модернизация   системы ОМП ПС 35/10 кВ Борки (ПС-37) (установка 1 блока ОМП)</t>
  </si>
  <si>
    <t>F_000-75-1-04.60-0043</t>
  </si>
  <si>
    <t>Модернизация   системы ОМП ПС 35/10 кВ Рожковичи (ПС-34) (установка 1 блока ОМП)</t>
  </si>
  <si>
    <t>F_000-75-1-04.60-0044</t>
  </si>
  <si>
    <t>Модернизация   системы ОМП ПС 110/35/10 кВ Сиверст (ПС-167) (установка 2 блоков ОМП)</t>
  </si>
  <si>
    <t>F_000-75-1-04.60-0045</t>
  </si>
  <si>
    <t>Модернизация   системы ОМП ПС 110/10 кВ Насва (ПС-173) (установка 1 блока ОМП)</t>
  </si>
  <si>
    <t>F_000-75-1-04.60-0046</t>
  </si>
  <si>
    <t>Модернизация   системы ОМП ПС 110/35/10 кВ Невель-1 (ПС-114) (установка 1 блока ОМП)</t>
  </si>
  <si>
    <t>F_000-75-1-04.60-0047</t>
  </si>
  <si>
    <t>Модернизация   системы ОМП ПС 110/35/10 кВ Остров (ПС-68) (установка 2 блоков ОМП)</t>
  </si>
  <si>
    <t>F_000-72-1-04.60-0004</t>
  </si>
  <si>
    <t>Модернизация   системы ОМП ПС 110/35/10 кВ Пушгоры (ПС-76) (установка 1 блока ОМП)</t>
  </si>
  <si>
    <t>F_000-71-1-04.60-0023</t>
  </si>
  <si>
    <t>Модернизация   системы ОМП ПС 110/35/10 кВ Кунья (ПС-139) (установка 1 блока ОМП)</t>
  </si>
  <si>
    <t>F_000-75-1-04.60-0048</t>
  </si>
  <si>
    <t>Модернизация   системы ОМП ПС 110/10 кВ Полна (ПС-146) (установка 1 блока ОМП)</t>
  </si>
  <si>
    <t>F_000-73-1-04.60-0009</t>
  </si>
  <si>
    <t>Модернизация   системы ОМП ПС 110/35/10 кВ Струги Красные (ПС-61) (установка 3 блоков ОМП)</t>
  </si>
  <si>
    <t>F_000-73-1-04.60-0010</t>
  </si>
  <si>
    <t>Модернизация   системы ОМП ПС 110/6 кВ Льнокомбинат (ПС-68) (установка 3 блоков ОМП)</t>
  </si>
  <si>
    <t>F_000-72-1-04.60-0005</t>
  </si>
  <si>
    <t>Модернизация   системы ОМП ПС 110/10 кВ Рубилово (ПС-221) (установка 2 блоков ОМП)</t>
  </si>
  <si>
    <t>F_000-72-1-04.60-0006</t>
  </si>
  <si>
    <t>Модернизация   системы ОМП ПС 110/35/10 кВ Опочка (ПС-161) (установка 4 блоков ОМП)</t>
  </si>
  <si>
    <t>F_000-72-1-04.60-0007</t>
  </si>
  <si>
    <t>Модернизация   системы ОМП ПС 110/10 кВ Пыталово (ПС-148) (установка 2 блоков ОМП)</t>
  </si>
  <si>
    <t>F_000-72-1-04.60-0008</t>
  </si>
  <si>
    <t>Модернизация   системы ОМП ПС 110/35/10 кВ Махновка (ПС-220) (установка 1 блока ОМП)</t>
  </si>
  <si>
    <t>F_000-71-1-04.60-0024</t>
  </si>
  <si>
    <t>Модернизация   системы ОМП ПС 110/10 кВ Порхов (ПС-115) (установка 1 блока ОМП)</t>
  </si>
  <si>
    <t>F_000-71-1-04.60-0025</t>
  </si>
  <si>
    <t>Модернизация   системы ОМП ПС 110/35/10 кВ В.Луки (ПС-70) (установка 1 блока ОМП)</t>
  </si>
  <si>
    <t>F_000-75-1-04.60-0049</t>
  </si>
  <si>
    <t>Модернизация   системы ОМП ПС 110/35/10 кВ Поречье (ПС-359) (установка 1 блока ОМП)</t>
  </si>
  <si>
    <t>F_000-75-1-04.60-0050</t>
  </si>
  <si>
    <t>Модернизация   системы ОМП ПС 110/35/10 кВ Гдов (ПС-192) (установка 1 блока ОМП)</t>
  </si>
  <si>
    <t>F_000-73-1-04.60-0011</t>
  </si>
  <si>
    <t>Модернизация   системы ОМП ПС 110/10 кВ Завеличье (ПС-283) (установка 1 блока ОМП)</t>
  </si>
  <si>
    <t>F_000-73-1-04.60-0012</t>
  </si>
  <si>
    <t>Модернизация   системы ОМП ПС 110/35/10 кВ Карамышево (ПС-64) (установка 2 блоков ОМП)</t>
  </si>
  <si>
    <t>F_000-73-1-04.60-0013</t>
  </si>
  <si>
    <t>Модернизация   системы ОМП ПС 110/35/10 кВ Ляды (ПС-335) (установка 1 блока ОМП)</t>
  </si>
  <si>
    <t>F_000-73-1-04.60-0014</t>
  </si>
  <si>
    <t>Модернизация   системы ОМП ПС 110/35/10 кВ Опочка (ПС-161) (установка 1 блока ОМП)</t>
  </si>
  <si>
    <t>F_000-72-1-04.60-0009</t>
  </si>
  <si>
    <t>Модернизация   системы ОМП ПС 110/35/10 кВ Пустошка (ПС-309) (установка 2 блоков ОМП)</t>
  </si>
  <si>
    <t>F_000-72-1-04.60-0010</t>
  </si>
  <si>
    <t>Модернизация   системы ОМП ПС 110/35/10 кВ Идрица (ПС-133) (установка 3 блоков ОМП)</t>
  </si>
  <si>
    <t>F_000-72-1-04.60-0011</t>
  </si>
  <si>
    <t>F_000-71-1-04.60-0026</t>
  </si>
  <si>
    <t>F_000-75-1-04.60-0051</t>
  </si>
  <si>
    <t>Модернизация   системы ОМП ПС 110/35/10 кВ Сиверст (ПС-167) (установка 1 блока ОМП)</t>
  </si>
  <si>
    <t>F_000-75-1-04.60-0052</t>
  </si>
  <si>
    <t>F_000-75-1-04.60-0053</t>
  </si>
  <si>
    <t>F_000-75-1-04.60-0054</t>
  </si>
  <si>
    <t>F_000-72-1-04.60-0012</t>
  </si>
  <si>
    <t>F_000-71-1-04.60-0027</t>
  </si>
  <si>
    <t>Модернизация   системы ОМП ПС 110/35/10 кВ Пушгоры (ПС-76) (установка 2 блоков ОМП)</t>
  </si>
  <si>
    <t>F_000-71-1-04.60-0028</t>
  </si>
  <si>
    <t>Модернизация   системы ОМП ПС 110/35/10 кВ Бежаницы (ПС-147) (установка 2 блоков ОМП)</t>
  </si>
  <si>
    <t>F_000-71-1-04.60-0029</t>
  </si>
  <si>
    <t>Модернизация системы ОМП ПС 110/35/10 кВ В.Луки (ПС-70) (установка 1 блока ОМП)</t>
  </si>
  <si>
    <t>F_000-75-1-04.60-0055</t>
  </si>
  <si>
    <t>Модернизация   системы ОМП ПС 110/10 кВ Маево (ПС-311) (установка 1 блока ОМП)</t>
  </si>
  <si>
    <t>F_000-75-1-04.60-0056</t>
  </si>
  <si>
    <t>Модернизация   системы ОМП ПС 110/35/10 кВ Качаново (ПС-386) (установка 1 блока ОМП)</t>
  </si>
  <si>
    <t>F_000-73-1-04.60-0015</t>
  </si>
  <si>
    <t>Модернизация   системы ОМП ПС 110/10 кВ Порхов (ПС-115) (установка 2 блоков ОМП)</t>
  </si>
  <si>
    <t>F_000-71-1-04.60-0030</t>
  </si>
  <si>
    <t xml:space="preserve">Модернизация   системы ОМП ПС 110/35/10 кВ Павы (ПС-112) (установка 2 блоков ОМП) </t>
  </si>
  <si>
    <t>F_000-71-1-04.60-0031</t>
  </si>
  <si>
    <t>F_000-71-1-04.60-0032</t>
  </si>
  <si>
    <t>Модернизация системы ОМП ПС 110/10 кВ Невель-2 (ПС-129) (установка 1 блока ОМП)</t>
  </si>
  <si>
    <t>F_000-75-1-04.60-0057</t>
  </si>
  <si>
    <t>F_000-75-1-04.60-0058</t>
  </si>
  <si>
    <t>Модернизация системы ОМП ПС 110/35/10 кВ Невель-1 (ПС-114) (установка 1 блока ОМП)</t>
  </si>
  <si>
    <t>F_000-75-1-04.60-0059</t>
  </si>
  <si>
    <t>Модернизация системы ОМП ПС 110/35/10 кВ Ляды (ПС-335) (установка 1 блока ОМП)</t>
  </si>
  <si>
    <t>F_000-73-1-04.60-0016</t>
  </si>
  <si>
    <t>Модернизация   и расширение системы сбора и передачи информации на ПС 110/35/10 кВ Дедовичи (ПС-117)</t>
  </si>
  <si>
    <t>F_000-71-1-04.40-0001</t>
  </si>
  <si>
    <t>Модернизация   и расширение системы сбора и передачи информации на ПС 110/35/10 кВ Махновка (ПС-220)</t>
  </si>
  <si>
    <t>F_000-71-1-04.40-0003</t>
  </si>
  <si>
    <t>Модернизация ОИК ПО ЮЭС (1 шт)</t>
  </si>
  <si>
    <t>F_000-76-1-04.40-0017</t>
  </si>
  <si>
    <t>Модернизация   системы АЧР ПС 110/10 кВ Печоры (ПС-74) (установка 1 блока АЧР)</t>
  </si>
  <si>
    <t>G_000-73-1-04.60-0020</t>
  </si>
  <si>
    <t>Модернизация   системы АЧР ПС 110/35/10 кВ Плюсса (ПС-113) (установка 2 блоков АЧР)</t>
  </si>
  <si>
    <t>G_000-73-1-04.60-0021</t>
  </si>
  <si>
    <t>Модернизация   системы АЧР ПС 110/35/10 кВ Кр.город (ПС-285) (установка 2 блоков АЧР)</t>
  </si>
  <si>
    <t>G_000-72-1-04.60-0014</t>
  </si>
  <si>
    <t>Модернизация   системы АЧР ПС 110/35/10 кВ Пушгоры (ПС-76) (установка 2 блоков АЧР)</t>
  </si>
  <si>
    <t>G_000-71-1-04.60-0035</t>
  </si>
  <si>
    <t>Модернизация   системы АЧР ПС 110/10 кВ Середка (ПС-138) (установка 1 блока АЧР)</t>
  </si>
  <si>
    <t>F_000-73-1-04.60-0001</t>
  </si>
  <si>
    <t>Модернизация   системы АЧР ПС 110/35/10 кВ Гдов (ПС-192) (установка 2 блоков АЧР)</t>
  </si>
  <si>
    <t>F_000-73-1-04.60-0002</t>
  </si>
  <si>
    <t>Модернизация   системы АЧР ПС 110/35/10 кВ Себеж (ПС-312) (установка 2 блоков АЧР)</t>
  </si>
  <si>
    <t>F_000-72-1-04.60-0001</t>
  </si>
  <si>
    <t>Модернизация   системы АЧР ПС 110/35/10 кВ Дедовичи (ПС-117) (установка 2 блоков АЧР)</t>
  </si>
  <si>
    <t>F_000-71-1-04.60-0016</t>
  </si>
  <si>
    <t xml:space="preserve"> Модернизация системы ОМП ПС 110/10 кВ Славковичи (ПС-197), ПС 110/10 кВ Воронцово (ПС-149), ПС 110/35/10 кВ Пушгоры (ПС-76), ПС 110/10 кВ Новоселье (ПС-163), ПС 110/35/10 кВ Ляды (ПС-335), ПС 110/35/10 кВ Карамышево (ПС-64), ПС 110/10 кВ Невель-2 (ПС-129), ПС 110/10 кВ ВЗЩА (ПС-348), ПС 110/10 кВ Печоры (ПС-74), ПС 110/10 кВ Середка (ПС-138) (установка 18 блоков ОМП)   </t>
  </si>
  <si>
    <t>F_000-76-1-04.20-0044</t>
  </si>
  <si>
    <t xml:space="preserve">Модернизация системы ОМП на ПС 110/35/10 кВ Махновка (ПС-220), 110/10 кВ Порхов (ПС-115), 110/35/10 кВ Дно (ПС-116), ПС 110/35/10 Пушкинские горы (ПС-76), ПС 110/35/10 кВ Бежаницы (ПС-147), ПС 110/35/10 кВ Павы (ПС-112) (13 шт.)   </t>
  </si>
  <si>
    <t>I_000-71-1-04.60-0072</t>
  </si>
  <si>
    <t>Модернизация системы ОМП на ПС-110 кВ ПО "Западные электрические сети" ПС 110/35/10кВ  Остров (ПС-68), ПС 110/10кВ Рубилово (ПС-221), ПС 110/35/10кВ Опочка (ПС-161), ПС 110/10кВ Пыталово (ПС-148), ПС 110/35/10кВ Пустошка (ПС-309), ПС 110/35/10кВ Идрица (ПС-133) , ПС 110/35/10кВ Красногородск (ПС-285) (18 шт.)</t>
  </si>
  <si>
    <t>I_000-72-1-04.60-0069</t>
  </si>
  <si>
    <t>Модернизация системы АЧР на ПС 110/10 кВ Овсище (ПС-282), ПС 110/10/6 кВ Псков (ПС-53) (5 шт.)</t>
  </si>
  <si>
    <t>I_000-73-1-04.60-0115</t>
  </si>
  <si>
    <t xml:space="preserve">Модернизация системы ОМП на ПС 110/35/10 кВ Гдов (ПС-192), ПС 110/35/10 кВ Карамышево (ПС-64), ПС 110/35/10 кВ Ляды (ПС-335), ПС 110/35/10 кВ Качаново (ПС-386) (7 шт.)   </t>
  </si>
  <si>
    <t>I_000-73-1-04.60-0116</t>
  </si>
  <si>
    <t>Модернизация системы АЧР ПС 110/35/10 кВ Поречье (ПС-359), ПС 110/35/10 кВ Кунья (ПС-139), ПС 110/10/6 кВ Рябики (ПС-130) (6 шт.)</t>
  </si>
  <si>
    <t>I_000-75-1-04.60-0084</t>
  </si>
  <si>
    <t>Модернизация системы ОМП ПС 110/35/6 кВ В.Луки (ПС-70), ПС 10/35/10 кВ Поречье (ПС-359), ПС 110/35/10 кВ Кунья (ПС-139), ПС 110/35/10 кВ Сиверст (ПС-167), ПС 110/35/10 кВ Невель-1 (ПС-114), ПС 110/10 кВ Маево (ПС-311), ПС 110/10 кВ Невель-2 (ПС-129) (11 шт.)</t>
  </si>
  <si>
    <t>I_000-75-1-04.60-0085</t>
  </si>
  <si>
    <t>Модернизация системы регистрации аварийных процессов на ПС 110/10 кВ Воронцово (ПС-149), ПС 110/10 кВ ВЗЩА (ПС-348) (2 компл.)</t>
  </si>
  <si>
    <t>I_000-76-1-04.60-0020</t>
  </si>
  <si>
    <t>Модернизация и расширение системы сбора и передачи информации на ОИК Локня</t>
  </si>
  <si>
    <t>F_000-71-1-04.40-0016</t>
  </si>
  <si>
    <t>Модернизация и расширение системы сбора и передачи информации на ОИК Бежаницы</t>
  </si>
  <si>
    <t>F_000-71-1-04.40-0017</t>
  </si>
  <si>
    <t>Модернизация и расширение системы сбора и передачи информации на ПС №62</t>
  </si>
  <si>
    <t>F_000-71-1-04.40-0004</t>
  </si>
  <si>
    <t>Модернизация и расширение системы сбора и передачи информации на ПС №46</t>
  </si>
  <si>
    <t>F_000-71-1-04.40-0005</t>
  </si>
  <si>
    <t>Модернизация и расширение системы сбора и передачи информации на ПС №18</t>
  </si>
  <si>
    <t>F_000-71-1-04.40-0006</t>
  </si>
  <si>
    <t>Модернизация и расширение системы сбора и передачи информации на ПС №201</t>
  </si>
  <si>
    <t>F_000-71-1-04.40-0007</t>
  </si>
  <si>
    <t>Модернизация и расширение системы сбора и передачи информации на ПС №200</t>
  </si>
  <si>
    <t>F_000-71-1-04.40-0008</t>
  </si>
  <si>
    <t>Модернизация и расширение системы сбора и передачи информации на ПС №57</t>
  </si>
  <si>
    <t>F_000-71-1-04.40-0009</t>
  </si>
  <si>
    <t>Модернизация и расширение системы сбора и передачи информации на ПС №119</t>
  </si>
  <si>
    <t>F_000-71-1-04.40-0010</t>
  </si>
  <si>
    <t>Модернизация и расширение системы сбора и передачи информации на ПС №241</t>
  </si>
  <si>
    <t>F_000-71-1-04.40-0011</t>
  </si>
  <si>
    <t>Модернизация и расширение системы сбора и передачи информации на ПС №202</t>
  </si>
  <si>
    <t>F_000-71-1-04.40-0012</t>
  </si>
  <si>
    <t>Модернизация и расширение системы сбора и передачи информации на ПС №147</t>
  </si>
  <si>
    <t>F_000-71-1-04.40-0013</t>
  </si>
  <si>
    <t>Модернизация и расширение системы сбора и передачи информации на ПС №118</t>
  </si>
  <si>
    <t>F_000-71-1-04.40-0014</t>
  </si>
  <si>
    <t>Модернизация и расширение системы сбора и передачи информации на ПС №254</t>
  </si>
  <si>
    <t>F_000-71-1-04.40-0015</t>
  </si>
  <si>
    <t>Модернизация и расширение системы сбора и передачи информации на ОИК ДП РЭС № 4 ПО СЭС</t>
  </si>
  <si>
    <t>F_000-73-1-04.40-0001</t>
  </si>
  <si>
    <t>Модернизация и расширение системы сбора и передачи информации на ПС №192</t>
  </si>
  <si>
    <t>F_000-73-1-04.40-0002</t>
  </si>
  <si>
    <t>Модернизация и расширение системы сбора и передачи информации на ПС №146</t>
  </si>
  <si>
    <t>F_000-73-1-04.40-0003</t>
  </si>
  <si>
    <t>Модернизация и расширение системы сбора и передачи информации на ПС №508</t>
  </si>
  <si>
    <t>F_000-73-1-04.40-0004</t>
  </si>
  <si>
    <t>Модернизация и расширение системы сбора и передачи информации на ПС №4</t>
  </si>
  <si>
    <t>F_000-73-1-04.40-0005</t>
  </si>
  <si>
    <t>Модернизация и расширение системы сбора и передачи информации на ПС №8</t>
  </si>
  <si>
    <t>F_000-73-1-04.40-0006</t>
  </si>
  <si>
    <t>Модернизация и расширение системы сбора и передачи информации на ПС №80</t>
  </si>
  <si>
    <t>F_000-73-1-04.40-0007</t>
  </si>
  <si>
    <t>Модернизация и расширение системы сбора и передачи информации на РП-05 Таборы</t>
  </si>
  <si>
    <t>F_000-73-1-04.40-0008</t>
  </si>
  <si>
    <t>Модернизация и расширение системы сбора и передачи информации на РП-06 Полна</t>
  </si>
  <si>
    <t>F_000-73-1-04.40-0009</t>
  </si>
  <si>
    <t>Модернизация и расширение системы сбора и передачи информации на ОИК ДП РЭС № 2 ПО СЭС</t>
  </si>
  <si>
    <t>F_000-73-1-04.40-0010</t>
  </si>
  <si>
    <t>Модернизация и расширение системы сбора и передачи информации на ПС №74</t>
  </si>
  <si>
    <t>F_000-73-1-04.40-0011</t>
  </si>
  <si>
    <t>Модернизация и расширение системы сбора и передачи информации на ПС №69</t>
  </si>
  <si>
    <t>F_000-73-1-04.40-0012</t>
  </si>
  <si>
    <t>Модернизация и расширение системы сбора и передачи информации на ПС №504</t>
  </si>
  <si>
    <t>F_000-73-1-04.40-0013</t>
  </si>
  <si>
    <t>Модернизация и расширение системы сбора и передачи информации на ПС №64</t>
  </si>
  <si>
    <t>F_000-73-1-04.40-0014</t>
  </si>
  <si>
    <t>Модернизация и расширение системы сбора и передачи информации на ПС №6</t>
  </si>
  <si>
    <t>F_000-73-1-04.40-0015</t>
  </si>
  <si>
    <t>Модернизация и расширение системы сбора и передачи информации на ПС №9</t>
  </si>
  <si>
    <t>F_000-73-1-04.40-0016</t>
  </si>
  <si>
    <t>Модернизация и расширение системы сбора и передачи информации на ПС №11</t>
  </si>
  <si>
    <t>F_000-73-1-04.40-0017</t>
  </si>
  <si>
    <t>Модернизация и расширение системы сбора и передачи информации на ПС №205</t>
  </si>
  <si>
    <t>F_000-73-1-04.40-0018</t>
  </si>
  <si>
    <t>Модернизация и расширение системы сбора и передачи информации на ПС №361</t>
  </si>
  <si>
    <t>F_000-73-1-04.40-0019</t>
  </si>
  <si>
    <t>Модернизация и расширение системы сбора и передачи информации на ПС №116</t>
  </si>
  <si>
    <t>F_000-71-1-04.40-0021</t>
  </si>
  <si>
    <t>Модернизация и расширение системы сбора и передачи информации на ПС №117</t>
  </si>
  <si>
    <t>F_000-71-1-04.40-0022</t>
  </si>
  <si>
    <t>Модернизация и расширение системы сбора и передачи информации на ПС №387</t>
  </si>
  <si>
    <t>F_000-71-1-04.40-0023</t>
  </si>
  <si>
    <t>Модернизация системы ОМП на вводах 10 кВ силовых трансформаторов ПС №12 (установка 1 блока ОМП)</t>
  </si>
  <si>
    <t>F_000-71-1-04.60-0001</t>
  </si>
  <si>
    <t>Модернизация системы ОМП на вводах 10 кВ силовых трансформаторов ПС №16 (установка 2 блоков ОМП)</t>
  </si>
  <si>
    <t>F_000-71-1-04.60-0002</t>
  </si>
  <si>
    <t>Модернизация системы ОМП на вводах 10 кВ силовых трансформаторов ПС №18 (установка 2 блоков ОМП)</t>
  </si>
  <si>
    <t>F_000-71-1-04.60-0003</t>
  </si>
  <si>
    <t>Модернизация системы ОМП на вводах 10 кВ силовых трансформаторов ПС №19 (установка 1 блока ОМП)</t>
  </si>
  <si>
    <t>F_000-71-1-04.60-0004</t>
  </si>
  <si>
    <t>Модернизация системы ОМП на вводах 10 кВ силовых трансформаторов ПС №21 (установка 2 блоков ОМП)</t>
  </si>
  <si>
    <t>F_000-71-1-04.60-0005</t>
  </si>
  <si>
    <t>Модернизация системы ОМП на вводах 10 кВ силовых трансформаторов ПС №23 (установка 2 блоков ОМП)</t>
  </si>
  <si>
    <t>F_000-71-1-04.60-0006</t>
  </si>
  <si>
    <t>Модернизация системы ОМП на вводах 10 кВ силовых трансформаторов ПС №24 (установка 2 блоков ОМП)</t>
  </si>
  <si>
    <t>F_000-71-1-04.60-0007</t>
  </si>
  <si>
    <t>Модернизация системы ОМП на вводах 10 кВ силовых трансформаторов ПС №26 (установка 1 блока ОМП)</t>
  </si>
  <si>
    <t>F_000-71-1-04.60-0008</t>
  </si>
  <si>
    <t>Модернизация системы ОМП на вводах 10 кВ силовых трансформаторов ПС №46 (установка 1 блока ОМП)</t>
  </si>
  <si>
    <t>F_000-71-1-04.60-0009</t>
  </si>
  <si>
    <t>Модернизация системы ОМП на вводах 10 кВ силовых трансформаторов ПС №51 (установка 1 блока ОМП)</t>
  </si>
  <si>
    <t>F_000-71-1-04.60-0010</t>
  </si>
  <si>
    <t>Модернизация системы ОМП на вводах 10 кВ силовых трансформаторов ПС №52 (установка 1 блока ОМП)</t>
  </si>
  <si>
    <t>F_000-71-1-04.60-0011</t>
  </si>
  <si>
    <t>Модернизация системы ОМП на вводах 10 кВ силовых трансформаторов ПС №55 (установка 1 блока ОМП)</t>
  </si>
  <si>
    <t>F_000-71-1-04.60-0012</t>
  </si>
  <si>
    <t>Модернизация системы ОМП на вводах 10 кВ силовых трансформаторов ПС №57 (установка 2 блоков ОМП)</t>
  </si>
  <si>
    <t>F_000-71-1-04.60-0013</t>
  </si>
  <si>
    <t>Модернизация системы ОМП на вводах 10 кВ силовых трансформаторов ПС №59 (установка 1 блока ОМП)</t>
  </si>
  <si>
    <t>F_000-71-1-04.60-0014</t>
  </si>
  <si>
    <t>Модернизация системы ОМП на вводах 10 кВ силовых трансформаторов ПС №60 (установка 2 блоков ОМП)</t>
  </si>
  <si>
    <t>F_000-71-1-04.60-0015</t>
  </si>
  <si>
    <t>Модернизация дуговой защиты ПС 110/10 кВ Овсище (ПС-282) (2 шт.)</t>
  </si>
  <si>
    <t>J_006-73-1-04.60-0121</t>
  </si>
  <si>
    <t>Модернизация дуговой защиты ПС 110/10/6 кВ Заводская (ПС-328) 2 шт.)</t>
  </si>
  <si>
    <t>J_006-73-1-03.13-0124</t>
  </si>
  <si>
    <t xml:space="preserve">Модернизация дуговой защиты ПС 110/35/10 кВ Невель-1 (ПС-114) (2 шт.) </t>
  </si>
  <si>
    <t>J_006-75-1-04.60-0088</t>
  </si>
  <si>
    <t xml:space="preserve">Модернизация дуговой защиты ПС 110/6 кВ ФТП В.Луки (ПС-157) (2 шт.) </t>
  </si>
  <si>
    <t>J_006-75-1-04.60-0090</t>
  </si>
  <si>
    <t>Модернизация дуговой защиты ПС 110/6 кВ ЭТЗ (ПС-399) (2 шт.)</t>
  </si>
  <si>
    <t>J_006-73-1-03.13-0125</t>
  </si>
  <si>
    <t>Модернизация дуговой защиты ПС 110/10 кВ ПКК (ПС-504) (2 шт.)</t>
  </si>
  <si>
    <t>J_006-73-1-03.13-0126</t>
  </si>
  <si>
    <t>Модернизация дуговой защиты ПС 110/35/10 кВ Плюсса (ПС-113) (2 шт.)</t>
  </si>
  <si>
    <t>J_006-73-1-04.60-0120</t>
  </si>
  <si>
    <t>Модернизация дуговой защиты ПС 110/35/10 кВ Поречье (ПС-359) (2шт.)</t>
  </si>
  <si>
    <t>J_006-75-1-04.60-0086</t>
  </si>
  <si>
    <t>Модернизация дуговой защиты ПС 110/10 кВ Добручи (ПС-508) (2 шт.)</t>
  </si>
  <si>
    <t>J_006-73-1-04.60-0122</t>
  </si>
  <si>
    <t>Модернизация дуговой защиты ПС 110/10 кВ Середка (ПС-138) (2 шт.)</t>
  </si>
  <si>
    <t>J_006-73-1-04.60-0129</t>
  </si>
  <si>
    <t>Модернизация дуговой защиты ПС 110/10 кВ Крюки (ПС-216) (2шт.)</t>
  </si>
  <si>
    <t>J_006-72-1-04.60-0070</t>
  </si>
  <si>
    <t>Модернизация дуговой защиты ПС 110/10 кВ Маево (ПС-311) (2 шт.)</t>
  </si>
  <si>
    <t>J_006-75-1-04.60-0087</t>
  </si>
  <si>
    <t>Модернизация дуговой защиты ПС 110/35/10 кВ Ляды (ПС-335) (2 шт.)</t>
  </si>
  <si>
    <t>J_006-73-1-04.60-0123</t>
  </si>
  <si>
    <t>Модернизация дуговой защиты ПС 110/10 Подберезье (ПС-202) (1 шт.)</t>
  </si>
  <si>
    <t>J_006-71-1-04.60-0073</t>
  </si>
  <si>
    <t>Модернизация дуговой защиты ПС 110/6 кВ СУ ГРЭС (ПС-281) (1 шт.)</t>
  </si>
  <si>
    <t>J_006-71-1-04.60-0074</t>
  </si>
  <si>
    <t>Модернизация дуговой защиты ПС 110/10 кВ Ляпуны (ПС-313) (2шт.)</t>
  </si>
  <si>
    <t>J_006-72-1-04.60-0071</t>
  </si>
  <si>
    <t>Модернизация дуговой защиты ПС 110/10 кВ ГИК (ПС-205) (1 шт.)</t>
  </si>
  <si>
    <t>J_006-73-1-04.60-0124</t>
  </si>
  <si>
    <t>Модернизация дуговой защиты ПС 110/10 кВ Тямша (ПС-253) (2 шт.)</t>
  </si>
  <si>
    <t>J_006-73-1-04.60-0127</t>
  </si>
  <si>
    <t>Модернизация системы ОМП на ПС 35/6кВ Остров-3 (ПС-14) (установка 2 блоков)</t>
  </si>
  <si>
    <t>J_000-72-1-04.60-0042</t>
  </si>
  <si>
    <t>Модернизация   системы  ОМП на ПС 35/10 кВ Каленидово (ПС-43) (установка 2 блоков)</t>
  </si>
  <si>
    <t>J_000-72-1-04.60-0073</t>
  </si>
  <si>
    <t>Модернизация  системы ОМП на ПС 110/10 кВ Крюки  (ПС-216) (установка 2 блоков)</t>
  </si>
  <si>
    <t>J_000-72-1-04.60-0068</t>
  </si>
  <si>
    <t>Модернизация  системы ОМП на ПС 110/10 кВ Рубилово  (ПС-221) (установка 2 блоков)</t>
  </si>
  <si>
    <t>J_000-72-1-04.60-0081</t>
  </si>
  <si>
    <t>Модернизация  системы ОМП ПС 110/10 кВ Беляево  (ПС-289) ( установка 2 блоков)</t>
  </si>
  <si>
    <t>J_000-72-1-04.60-0066</t>
  </si>
  <si>
    <t>Модернизация  системы ОМП ПС110/10 кВ Ляпуны (ПС-313) (установка 2 блоков)</t>
  </si>
  <si>
    <t>J_000-72-1-04.60-0067</t>
  </si>
  <si>
    <t>Модернизация системы ОМП на ПС35/10кВ Жавры (ПС-22) (установка 2 блоков)</t>
  </si>
  <si>
    <t>J_000-72-1-04.60-0043</t>
  </si>
  <si>
    <t>Модернизация системы ОМП ПС 35/10кВ Платишино (ПС-63) (установка 2 блоков)</t>
  </si>
  <si>
    <t>J_000-72-1-04.60-0074</t>
  </si>
  <si>
    <t>Модернизация  системы ОМП ПС 35/10кВ Криуха (ПС-20) (установка 1 блока )</t>
  </si>
  <si>
    <t>J_000-72-1-04.60-0058</t>
  </si>
  <si>
    <t>Модернизация  системы ОМП ПС 110/10кВ  Черская (ПС-140) (установка 1 блока)</t>
  </si>
  <si>
    <t>J_000-72-1-04.60-0056</t>
  </si>
  <si>
    <t>Модернизация   системы ОМП  ПС 110/10кВ Макушино (ПС-160) (установка 1 блока)</t>
  </si>
  <si>
    <t>J_000-72-1-04.60-0075</t>
  </si>
  <si>
    <t>Модернизация  системы ОМП ПС 35/10кВ Сергейцево (ПС-66) (установка 2 блоков)</t>
  </si>
  <si>
    <t>J_000-72-1-04.60-0051</t>
  </si>
  <si>
    <t>Модернизация  системы ОМП ПС 110/10кВ Гривы (ПС-203) (установка 1 блока)</t>
  </si>
  <si>
    <t>J_000-72-1-04.60-0055</t>
  </si>
  <si>
    <t>Модернизация системы ОМП ПС 110/10кВ Подлипье (ПС-356) (установка 2 блоков)</t>
  </si>
  <si>
    <t>J_000-72-1-04.60-0076</t>
  </si>
  <si>
    <t>Модернизация   системы ОМП ПС 35/10кВ Алоль (ПС-32) (установка 2 блоков)</t>
  </si>
  <si>
    <t>J_000-72-1-04.60-0077</t>
  </si>
  <si>
    <t>Модернизация   системы ОМП ПС 35/10кВ Максютино ( ПС-29) (установка 2 блоков)</t>
  </si>
  <si>
    <t>J_000-72-1-04.60-0044</t>
  </si>
  <si>
    <t>Модернизация   системы ОМП ПС 35/10кВ Шильское (ПС-41) (установка 1 блока)</t>
  </si>
  <si>
    <t>J_000-72-1-04.60-0078</t>
  </si>
  <si>
    <t>Модернизация  системы ОМП ПС 35/10кВ Поддубье (ПС-10) (установка 2 блоков)</t>
  </si>
  <si>
    <t>J_000-72-1-04.60-0054</t>
  </si>
  <si>
    <t>Модернизация  системы ОМП ПС 35/10 кВ Осыно (ПС-75)  (установка 3 блоков)</t>
  </si>
  <si>
    <t>J_000-72-1-04.60-0062</t>
  </si>
  <si>
    <t>Модернизация  системы ОМП ПС 110/10кВ Гавры (ПС-287) (установка 1 блока )</t>
  </si>
  <si>
    <t>J_000-72-1-04.60-0053</t>
  </si>
  <si>
    <t>Модернизация  системы ОМП ПС 35/10 кВ Духново (ПС-71) (установка 2 блоков)</t>
  </si>
  <si>
    <t>J_000-72-1-04.60-0063</t>
  </si>
  <si>
    <t>Модернизация  системы ОМП ПС 110/10 кВ СОМ (ПС-363)  (установка 2 блоков)</t>
  </si>
  <si>
    <t>J_000-72-1-04.60-0065</t>
  </si>
  <si>
    <t>Модернизация   системы ОМП ПС 35/10кВ Бояриново (ПС-31) (установка 2 блоков)</t>
  </si>
  <si>
    <t>J_000-72-1-04.60-0045</t>
  </si>
  <si>
    <t>Модернизация  системы ОМП ПС 35/10 кВ Дружба (ПС-79) (установка 1 блока)</t>
  </si>
  <si>
    <t>J_000-72-1-04.60-0061</t>
  </si>
  <si>
    <t>Модернизация  системы ОМП ПС 35/10кВ Березка (ПС-81) (установка 1 блока ОМП)</t>
  </si>
  <si>
    <t>J_000-72-1-04.60-0057</t>
  </si>
  <si>
    <t>Модернизация   системы ОМП ПС 35/6кВ Сосновый бор (ПС-42) (установка 2 блоков)</t>
  </si>
  <si>
    <t>J_000-72-1-04.60-0079</t>
  </si>
  <si>
    <t>Модернизация  системы ОМП ПС 35/10кВ Алексеевка (ПС-83) (установка 1 блока)</t>
  </si>
  <si>
    <t>J_000-72-1-04.60-0052</t>
  </si>
  <si>
    <t>Модернизация   системы ОМП ПС 110/10кВ Мякишево (ПС-372) (установка 1 блока)</t>
  </si>
  <si>
    <t>J_000-72-1-04.60-0080</t>
  </si>
  <si>
    <t>Модернизация   системы ОМП ПС 110/10кВ Писковичи (ПС-172) ( установка 2 блоков)</t>
  </si>
  <si>
    <t>J_000-73-1-04.60-0131</t>
  </si>
  <si>
    <t>Модернизация   системы ОМП ПС 110/10кВ Кебь (ПС-505) (установка 1 блока)</t>
  </si>
  <si>
    <t>J_000-73-1-04.60-0132</t>
  </si>
  <si>
    <t>Модернизация   системы ОМП ПС 35/10кВ Лавры (ПС-11) (установка 2 блоков)</t>
  </si>
  <si>
    <t>J_000-73-1-04.60-0133</t>
  </si>
  <si>
    <t>Модернизация   системы ОМП ПС 35/10кВ Чернево (ПС-4) (установка 2 блоков)</t>
  </si>
  <si>
    <t>J_000-73-1-04.60-0134</t>
  </si>
  <si>
    <t>Модернизация   системы ОМП ПС 35/10кВ Творожково (ПС-15) (установка  1 блока)</t>
  </si>
  <si>
    <t>J_000-73-1-04.60-0135</t>
  </si>
  <si>
    <t>Модернизация   системы ОМП ПС110/10кВ Лудони (ПС- 314) (установка 1 блока)</t>
  </si>
  <si>
    <t>J_000-73-1-04.60-0136</t>
  </si>
  <si>
    <t>Модернизация   системы ОМП ПС 110/10кВ Родовое (ПС-373) (установка 1 блока)</t>
  </si>
  <si>
    <t>J_000-73-1-04.60-0137</t>
  </si>
  <si>
    <t xml:space="preserve">Модернизация   системы ОМП ПС 110/10кВ Верхолино (ПС-240 (установка 2 блоков) </t>
  </si>
  <si>
    <t>J_000-73-1-04.60-0138</t>
  </si>
  <si>
    <t>Модернизация   системы ОМП ПС 110/10кВ Тямша (ПС-253 (установка 2 блоков)</t>
  </si>
  <si>
    <t>J_000-73-1-04.60-0139</t>
  </si>
  <si>
    <t>Модернизация   системы ОМП ПС 35/10кВ Ротово (ПС-9) (установка 2 блоков)</t>
  </si>
  <si>
    <t>J_000-73-1-04.60-0140</t>
  </si>
  <si>
    <t>Модернизация   системы ОМП ПС 35/10кВ Должицы (ПС-2) (установка 2 блоков)</t>
  </si>
  <si>
    <t>J_000-73-1-04.60-0141</t>
  </si>
  <si>
    <t>Модернизация системы ОМП ПС 110/10 кВ Стремутка (ПС-255) (установка 2 блоков)</t>
  </si>
  <si>
    <t>J_000-73-1-04.60-0130</t>
  </si>
  <si>
    <t>Модернизация системы ОМП ПС 110/35/10 кВ Качаново (ПС-386) (установка 1 блока)</t>
  </si>
  <si>
    <t>J_000-73-1-04.60-0161</t>
  </si>
  <si>
    <t>Модернизация системы ОМП ПС 35/10 кВ Глазуново (ПС-30) (установка 2 блоков)</t>
  </si>
  <si>
    <t>J_000-75-1-04.60-0091</t>
  </si>
  <si>
    <t>Модернизация системы ОМП ПС 110/35/6 кВ Великие Луки (ПС-70) (установка 2 блоков)</t>
  </si>
  <si>
    <t>J_000-75-1-04.60-0134</t>
  </si>
  <si>
    <t>Модернизация системы ОМП ПС 110/10 кВ Плаксино (ПС-168) (установка 1 блока)</t>
  </si>
  <si>
    <t>J_000-75-1-04.60-0092</t>
  </si>
  <si>
    <t>Модернизация системы ОМП ПС 110/10 кВ Пустынька (ПС-204) (установка 1 блока)</t>
  </si>
  <si>
    <t>J_000-75-1-04.60-0093</t>
  </si>
  <si>
    <t>Модернизация системы ОМП ПС 35/10 кВ Пухново (ПС-56 (установка 1 блока)</t>
  </si>
  <si>
    <t>J_000-75-1-04.60-0094</t>
  </si>
  <si>
    <t>Модернизация системы ОМП ПС 110/6 кВ Реостат (ПС-206) (установка 1 блока)</t>
  </si>
  <si>
    <t>J_000-75-1-04.60-0095</t>
  </si>
  <si>
    <t>Модернизация системы ОМП ПС 35/10 кВ Новохованск (ПС-65) (установка 2 блоков)</t>
  </si>
  <si>
    <t>J_000-75-1-04.60-0096</t>
  </si>
  <si>
    <t>Модернизация системы ОМП ПС 35/10 кВ Каськово (ПС-67) (установка 2 блоков)</t>
  </si>
  <si>
    <t>J_000-75-1-04.60-0097</t>
  </si>
  <si>
    <t>Модернизация системы ОМП ПС 35/10 кВ Демидово (ПС-77) (установка 2 блоков)</t>
  </si>
  <si>
    <t>J_000-75-1-04.60-0098</t>
  </si>
  <si>
    <t>Модернизация системы ОМП ПС 35/10 кВ Борки (ПС-37) (установка 2 блоков)</t>
  </si>
  <si>
    <t>J_000-75-1-04.60-0099</t>
  </si>
  <si>
    <t>Модернизация системы ОМП ПС 35/10 кВ Островки (ПС-33) (установка 2 блоков)</t>
  </si>
  <si>
    <t>J_000-75-1-04.60-0100</t>
  </si>
  <si>
    <t>Модернизация системы ОМП ПС 35/10 кВ Черпесса (ПС-35) (установка 1 блока)</t>
  </si>
  <si>
    <t>J_000-75-1-04.60-0101</t>
  </si>
  <si>
    <t>Модернизация системы ОМП ПС 35/10 кВ Усмынь (ПС-38) (установка 1 блока)</t>
  </si>
  <si>
    <t>J_000-75-1-04.60-0102</t>
  </si>
  <si>
    <t>Модернизация системы ОМП ПС 35/10 кВ Лехово (ПС-39) (установка 2 блоков)</t>
  </si>
  <si>
    <t>J_000-75-1-04.60-0103</t>
  </si>
  <si>
    <t>Модернизация системы ОМП ПС 35/10 кВ Усвяты (ПС-40) (установка 2 блоков)</t>
  </si>
  <si>
    <t>J_000-75-1-04.60-0104</t>
  </si>
  <si>
    <t>Модернизация системы ОМП ПС 35/10 кВ Тимофеевка (ПС-48) (установка 2 блоков)</t>
  </si>
  <si>
    <t>J_000-75-1-04.60-0105</t>
  </si>
  <si>
    <t>Модернизация системы ОМП ПС 35/10 кВ Опухлики (ПС-82) (установка 2 блоков)</t>
  </si>
  <si>
    <t>J_000-75-1-04.60-0106</t>
  </si>
  <si>
    <t>Модернизация системы ОМП ПС 35/10 кВ Рожковичи (ПС-34) (установка 2 блоков)</t>
  </si>
  <si>
    <t>J_000-75-1-04.60-0107</t>
  </si>
  <si>
    <t>Модернизация системы ОМП ПС 110/6 кВ В.Луки ФТП (ПС-157) (установка 4 блоков)</t>
  </si>
  <si>
    <t>J_000-75-1-04.60-0108</t>
  </si>
  <si>
    <t>Модернизация системы ОМП ПС 35/10 кВ Тарасы (ПС-58) (установка 1 блока)</t>
  </si>
  <si>
    <t>J_000-75-1-04.60-0109</t>
  </si>
  <si>
    <t>Модернизация системы ОМП ПС 35/10 кВ Дубрава (ПС-78) (установка 1 блока)</t>
  </si>
  <si>
    <t>J_000-75-1-04.60-0110</t>
  </si>
  <si>
    <t>Модернизация системы ОМП ПС 110/10 кВ Переслегино (ПС-236) (установка 2 блоков)</t>
  </si>
  <si>
    <t>J_000-75-1-04.60-0111</t>
  </si>
  <si>
    <t>Модернизация системы ОМП ПС 35/10 кВ Назимово (ПС-54) (установка 1 блока)</t>
  </si>
  <si>
    <t>J_000-75-1-04.60-0112</t>
  </si>
  <si>
    <t>Модернизация системы ОМП ПС 35/10 кВ Усть-Долысы (ПС-49) (установка 2 блоков)</t>
  </si>
  <si>
    <t>J_000-75-1-04.60-0113</t>
  </si>
  <si>
    <t>Модернизация системы ОМП ПС 110/10 кВ Булынино (ПС-136) (установка 1 блока)</t>
  </si>
  <si>
    <t>J_000-75-1-04.60-0114</t>
  </si>
  <si>
    <t>Модернизация системы ОМП ПС 35/10 кВ Туричино (ПС-50) (установка 2 блоков)</t>
  </si>
  <si>
    <t>J_000-75-1-04.60-0115</t>
  </si>
  <si>
    <t>Модернизация системы ОМП ПС 35/10 кВ Раменье (ПС-44) (установка 2 блоков)</t>
  </si>
  <si>
    <t>J_000-75-1-04.60-0116</t>
  </si>
  <si>
    <t>Модернизация системы ОМП ПС 110/10/6 кВ Рябики (ПС-130) (установка 4 блоков)</t>
  </si>
  <si>
    <t>J_000-75-1-04.60-0117</t>
  </si>
  <si>
    <t>Модернизация системы ОМП ПС 110/10 кВ Щербино (ПС-506) (установка 1 блока)</t>
  </si>
  <si>
    <t>J_000-75-1-04.60-0118</t>
  </si>
  <si>
    <t>Модернизация системы ОМП ПС 110/10 кВ Малахово (ПС-507) (установка 1 блока)</t>
  </si>
  <si>
    <t>J_000-75-1-04.60-0119</t>
  </si>
  <si>
    <t>Модернизация системы ОМП ПС 110/10 кВ Недомерки (ПС-286) (установка 1 блока)</t>
  </si>
  <si>
    <t>J_000-75-1-04.60-0120</t>
  </si>
  <si>
    <t>Модернизация системы ОМП ПС 110/10 кВ ВЗЩА (ПС-348) (установка 2 блоков)</t>
  </si>
  <si>
    <t>J_000-75-1-04.60-0121</t>
  </si>
  <si>
    <t>Модернизация системы ОМП ПС 110/10 кВ Суханово (ПС-352) (установка 1 блока)</t>
  </si>
  <si>
    <t>J_000-75-1-04.60-0122</t>
  </si>
  <si>
    <t>Модернизация системы ОМП на линиях 10 кВ, отходящих от ПС 110/35/10 кВ Опочка (ПС-161) (установка индикаторов повреждений 63 шт.)</t>
  </si>
  <si>
    <t>J_000-72-1-04.60-0082</t>
  </si>
  <si>
    <t>Модернизация системы ОМП на линиях 10 кВ, отходящих от ПС 110/10 кВ Подлипье (ПС-356) (установка индикаторов повреждений 6 шт.)</t>
  </si>
  <si>
    <t>J_000-72-1-04.60-0083</t>
  </si>
  <si>
    <t>Модернизация системы ОМП на линиях 10 кВ, отходящих от ПС 110/10 кВ Линово (ПС-288) (установка индикаторов повреждений 9 шт.)</t>
  </si>
  <si>
    <t>J_000-72-1-04.60-0084</t>
  </si>
  <si>
    <t>Модернизация  системы ОМП на линиях 10 кВ, отходящих от ПС 110/10 кВ Гавры (ПС-287) (установка индикаторов повреждений 9 шт.)</t>
  </si>
  <si>
    <t>J_000-72-1-04.60-0085</t>
  </si>
  <si>
    <t>Модернизация системы ОМП на линиях 10 кВ, отходящих от ПС 110/10 кВ Пыталово (ПС-148) (установка индикаторов повреждений 9 шт.)</t>
  </si>
  <si>
    <t>J_000-72-1-04.60-0086</t>
  </si>
  <si>
    <t>Модернизация системы ОМП на линиях 10 кВ, отходящих от ПС 110/10 кВ Воронцово (ПС-149) (установка индикаторов повреждений 9 шт.)</t>
  </si>
  <si>
    <t>J_000-72-1-04.60-0087</t>
  </si>
  <si>
    <t>Модернизация системы ОМП на линиях 10 кВ, отходящих от ПС 110/10 кВ Скуратово (ПС-371) (установка индикаторов повреждений 9 шт.)</t>
  </si>
  <si>
    <t>J_000-72-1-04.60-0088</t>
  </si>
  <si>
    <t>Модернизация системы ОМП на линиях 10 кВ, отходящих от ПС 110/10 кВ Крюки (ПС-216) (установка индикаторов повреждений 3 шт.)</t>
  </si>
  <si>
    <t>J_000-72-1-04.60-0089</t>
  </si>
  <si>
    <t>Модернизация системы ОМП на линиях 10 кВ, отходящих от ПС 110/10 кВ Рубилово (ПС-221) (установка индикаторов повреждений 3 шт.)</t>
  </si>
  <si>
    <t>J_000-72-1-04.60-0090</t>
  </si>
  <si>
    <t>Модернизация системы ОМП на линиях 10 кВ, отходящих от ПС 110/10 кВ Черская (ПС-140) (установка индикаторов повреждений 3 шт.)</t>
  </si>
  <si>
    <t>J_000-72-1-04.60-0091</t>
  </si>
  <si>
    <t>Модернизация системы ОМП на линиях 10 кВ, отходящих от ПС 110/35/10 кВ Остров (ПС-68)  (установка индикаторов повреждений 6 шт.)</t>
  </si>
  <si>
    <t>J_000-72-1-04.60-0092</t>
  </si>
  <si>
    <t>Модернизация системы ОМП на линиях 10 кВ, отходящих от ПС 35/10 кВ Алоль (ПС-32)  (установка индикаторов повреждений 12 шт.)</t>
  </si>
  <si>
    <t>J_000-72-1-04.60-0093</t>
  </si>
  <si>
    <t>Модернизация системы ОМП на линиях 10 кВ, отходящих от ПС 35/10 кВ Поддубье (ПС-10)  (установка индикаторов повреждений 3 шт.)</t>
  </si>
  <si>
    <t>J_000-72-1-04.60-0094</t>
  </si>
  <si>
    <t>Модернизация системы ОМП на линиях 10 кВ, отходящих от ПС 110/35/10 кВ Пустошка (ПС-309)  (установка индикаторов повреждений 54 шт.)</t>
  </si>
  <si>
    <t>J_000-72-1-04.60-0095</t>
  </si>
  <si>
    <t>Модернизация системы ОМП на линиях 10 кВ, отходящих от ПС 110/10 кВ Полна (ПС-146)  (установка индикаторов повреждений 15 шт.)</t>
  </si>
  <si>
    <t>J_000-73-1-04.60-0142</t>
  </si>
  <si>
    <t>Модернизация системы ОМП на линиях 10 кВ, отходящих от ПС 110/35/10 кВ Ляды (ПС-335)  (установка индикаторов повреждений 6 шт.)</t>
  </si>
  <si>
    <t>J_000-73-1-04.60-0143</t>
  </si>
  <si>
    <t>Модернизация системы ОМП на линиях 10 кВ, отходящих от ПС 110/35/10 кВ Плюсса (ПС-113)  (установка индикаторов повреждений 9 шт.)</t>
  </si>
  <si>
    <t>J_000-73-1-04.60-0144</t>
  </si>
  <si>
    <t>Модернизация системы ОМП на линиях 10 кВ, отходящих от РП-016 Цапелька (установка индикаторов повреждений 3 шт.)</t>
  </si>
  <si>
    <t>J_000-73-1-04.60-0145</t>
  </si>
  <si>
    <t>Модернизация системы ОМП на линиях 10 кВ, отходящих от ПС 35/10 кВ Ждани (ПС-45)  (установка индикаторов повреждений 3 шт.)</t>
  </si>
  <si>
    <t>J_000-73-1-04.60-0146</t>
  </si>
  <si>
    <t>Модернизация системы ОМП на линиях 10 кВ, отходящих от ПС 110/10 кВ Лудони (ПС-314)  (установка индикаторов повреждений 3 шт.)</t>
  </si>
  <si>
    <t>J_000-73-1-04.60-0147</t>
  </si>
  <si>
    <t>Модернизация системы ОМП на линиях 10 кВ, отходящих от ПС 35/10 кВ Творожково (ПС-15)  (установка индикаторов повреждений 9 шт.)</t>
  </si>
  <si>
    <t>J_000-73-1-04.60-0148</t>
  </si>
  <si>
    <t>Модернизация системы ОМП на линиях 10 кВ, отходящих от ПС 110/10 кВ Новоселье (ПС-163)  (установка индикаторов повреждений 3 шт.)</t>
  </si>
  <si>
    <t>J_000-73-1-04.60-0149</t>
  </si>
  <si>
    <t>Модернизация системы ОМП на линиях 10 кВ, отходящих от ПС 110/35/10 кВ Струги Красные (ПС-61)  (установка индикаторов повреждений 9 шт.)</t>
  </si>
  <si>
    <t>J_000-73-1-04.60-0150</t>
  </si>
  <si>
    <t>Модернизация системы ОМП на линиях 10 кВ, отходящих от ПС 110/35/10 кВ Качаново (ПС-386)  (установка индикаторов повреждений 15 шт.)</t>
  </si>
  <si>
    <t>J_000-73-1-04.60-0151</t>
  </si>
  <si>
    <t>Модернизация системы ОМП на линиях 10 кВ, отходящих от ПС 110/10 кВ Крупп (ПС-361)  (установка индикаторов повреждений 9 шт.)</t>
  </si>
  <si>
    <t>J_000-73-1-04.60-0152</t>
  </si>
  <si>
    <t>Модернизация системы ОМП на линиях 10 кВ, отходящих от ПС 110/10 кВ ГИК (ПС-205) (установка индикаторов повреждений 6 шт.)</t>
  </si>
  <si>
    <t>J_000-73-1-04.60-0153</t>
  </si>
  <si>
    <t>Модернизация системы ОМП на линиях 10 кВ, отходящих от ПС 110/10 кВ Печоры (ПС-74)  (установка индикаторов повреждений 9 шт.)</t>
  </si>
  <si>
    <t>J_000-73-1-04.60-0154</t>
  </si>
  <si>
    <t>Модернизация системы ОМП на линиях 10 кВ, отходящих от ПС 110/35/10 кВ Изборск (ПС-69)  (установка индикаторов повреждений 3 шт.)</t>
  </si>
  <si>
    <t>J_000-73-1-04.60-0155</t>
  </si>
  <si>
    <t>Модернизация системы ОМП на линиях 10 кВ, отходящих от ПС 110/10 кВ Писковичи (ПС-172)  (установка индикаторов повреждений 12 шт.)</t>
  </si>
  <si>
    <t>J_000-73-1-04.60-0156</t>
  </si>
  <si>
    <t>Модернизация системы ОМП на линиях 10 кВ, отходящих от ПС 110/10 кВ Тямша (ПС-253)  (установка индикаторов повреждений 36 шт.)</t>
  </si>
  <si>
    <t>J_000-73-1-04.60-0157</t>
  </si>
  <si>
    <t>Модернизация системы ОМП на линиях 10 кВ, отходящих от ПС 110/10 кВ Стремутка (ПС-255)  (установка индикаторов повреждений 18 шт.)</t>
  </si>
  <si>
    <t>J_000-73-1-04.60-0158</t>
  </si>
  <si>
    <t>Модернизация системы ОМП на линиях 10 кВ, отходящих от ПС 110/10 кВ Завеличье (ПС-283)  (установка индикаторов повреждений 21 шт.)</t>
  </si>
  <si>
    <t>J_000-73-1-04.60-0159</t>
  </si>
  <si>
    <t>Модернизация системы ОМП на линиях 10 кВ, отходящих от ПС 110/10 кВ Псковкирпич (ПС-198)  (установка индикаторов повреждений 12 шт.)</t>
  </si>
  <si>
    <t>J_000-73-1-04.60-0160</t>
  </si>
  <si>
    <t>Модернизация   системы ОМП на линиях 10кВ, отходящих от ПС 35/10кВ Северное Устье (ПС-19) (установка индикаторов повреждений 17шт.)</t>
  </si>
  <si>
    <t>J_000-71-1-04.60-0077</t>
  </si>
  <si>
    <t>Модернизация   системы ОМП на линиях 10кВ, отходящих от ПС 110/35/10кВ Дедовичи (ПС-117) (установка индикаторов повреждений 12 шт.)</t>
  </si>
  <si>
    <t>J_000-71-1-04.60-0078</t>
  </si>
  <si>
    <t>Модернизация   системы ОМП на линиях 10кВ, отходящих от ПС 35/10кВ Вышегород  (ПС-12) (установка индикаторов повреждений 12 шт.)</t>
  </si>
  <si>
    <t>J_000-71-1-04.60-0079</t>
  </si>
  <si>
    <t>Модернизация   системы ОМП на линиях 10кВ, отходящих от ПС 110/35/10кВ Локня  (ПС-119) (установка индикаторов повреждений 3 шт.)</t>
  </si>
  <si>
    <t>J_000-71-1-04.60-0080</t>
  </si>
  <si>
    <t>Модернизация   системы ОМП на линиях 10кВ, отходящих от ПС 35/10кВ Миритиницы  (ПС-57) (установка индикаторов повреждений 3 шт.)</t>
  </si>
  <si>
    <t>J_000-71-1-04.60-0081</t>
  </si>
  <si>
    <t>Модернизация   системы ОМП на линиях 10кВ, отходящих от ПС 110/10кВ Крестилово (ПС-241) (установка индикаторов повреждений 3 шт.)</t>
  </si>
  <si>
    <t>J_000-71-1-04.60-0082</t>
  </si>
  <si>
    <t>Модернизация   системы ОМП на линиях 10кВ, отходящих от ПС 110/35/10кВ Бежаницы (ПС-147) (установка индикаторов повреждений 3 шт.)</t>
  </si>
  <si>
    <t>J_000-71-1-04.60-0083</t>
  </si>
  <si>
    <t>Модернизация   системы ОМП на линиях 10кВ, отходящих от ПС 110/10кВ Кудеверь (ПС-201) (установка индикаторов повреждений 3 шт.)</t>
  </si>
  <si>
    <t>J_000-71-1-04.60-0084</t>
  </si>
  <si>
    <t>Модернизация   системы ОМП на линиях 10кВ, отходящих от ПС 110/35/10кВ Новоржев  (ПС-284) (установка индикаторов повреждений 33 шт.)</t>
  </si>
  <si>
    <t>J_000-71-1-04.60-0085</t>
  </si>
  <si>
    <t>Модернизация   системы ОМП на линиях 10кВ, отходящих от ПС 35/10кВ Вехно (ПС-21) (установка индикаторов повреждений 24 шт.)</t>
  </si>
  <si>
    <t>J_000-71-1-04.60-0086</t>
  </si>
  <si>
    <t>Модернизация   системы ОМП на линиях 10кВ, отходящих от ПС 35/10кВ Жадрицы (ПС-24 (установка индикаторов повреждений 24 шт.)</t>
  </si>
  <si>
    <t>J_000-71-1-04.60-0087</t>
  </si>
  <si>
    <t>Модернизация   системы ОМП на линиях 10кВ, отходящих от ПС 35/10кВ Адорье  (ПС-60) (установка индикаторов повреждений 18 шт.)</t>
  </si>
  <si>
    <t>J_000-71-1-04.60-0088</t>
  </si>
  <si>
    <t>Модернизация   системы ОМП на линиях 10кВ, отходящих от ПС110/35/10кВ Пушкинские Горы  (ПС-76) (установка индикаторов повреждений 24 шт.)</t>
  </si>
  <si>
    <t>J_000-71-1-04.60-0089</t>
  </si>
  <si>
    <t>Модернизация   системы ОМП на линиях 10кВ, отходящих от ПС 35/10кВ Велье  (ПС-23) (установка индикаторов повреждений 6 шт.)</t>
  </si>
  <si>
    <t>J_000-71-1-04.60-0090</t>
  </si>
  <si>
    <t>Модернизация   системы ОМП на линиях 10кВ, отходящих от ПС 110/10кВ Славковичи (ПС-197) (установка индикаторов повреждений 6 шт.)</t>
  </si>
  <si>
    <t>J_000-71-1-04.60-0091</t>
  </si>
  <si>
    <t>Модернизация   системы ОМП на линиях 10кВ, отходящих от ПС 110/10кВ Булынино  (ПС-136) (установка индикаторов повреждений 30 шт.)</t>
  </si>
  <si>
    <t>J_000-75-1-04.60-0123</t>
  </si>
  <si>
    <t>Модернизация   системы ОМП на линиях 10кВ, отходящих от ПС 110/35/10кВ Сиверст  (ПС-167) (установка индикаторов повреждений 12 шт.)</t>
  </si>
  <si>
    <t>J_000-75-1-04.60-0124</t>
  </si>
  <si>
    <t>Модернизация   системы ОМП на линиях 10кВ, отходящих от ПС 110/10кВ Плаксино (ПС-168) (установка индикаторов повреждений 12 шт.)</t>
  </si>
  <si>
    <t>J_000-75-1-04.60-0125</t>
  </si>
  <si>
    <t>Модернизация   системы ОМП на линиях 10кВ, отходящих от ПС 110/35/10кВ Поречье (ПС-359) (установка индикаторов повреждений 21 шт.)</t>
  </si>
  <si>
    <t>J_000-75-1-04.60-0126</t>
  </si>
  <si>
    <t>Модернизация   системы ОМП на линиях 10кВ, отходящих от ПС 35/10кВ Островки (ПС-33) (установка индикаторов повреждений 18 шт.)</t>
  </si>
  <si>
    <t>J_000-75-1-04.60-0127</t>
  </si>
  <si>
    <t>Модернизация   системы ОМП на линиях 10кВ, отходящих от ПС 110/35/10кВ Новосокольники(ПС-131) (установка индикаторов повреждений 54 шт.)</t>
  </si>
  <si>
    <t>J_000-75-1-04.60-0128</t>
  </si>
  <si>
    <t>Модернизация   системы ОМП на линиях 10кВ, отходящих от ПС 110/10кВ Малахово(ПС-507) (установка индикаторов повреждений 12 шт.)</t>
  </si>
  <si>
    <t>J_000-75-1-04.60-0129</t>
  </si>
  <si>
    <t>Модернизация   системы ОМП на линиях 10кВ, отходящих от ПС 35/10кВ Новохаванск (ПС-65) (установка индикаторов повреждений 9 шт.)</t>
  </si>
  <si>
    <t>J_000-75-1-04.60-0130</t>
  </si>
  <si>
    <t>Модернизация   системы ОМП на линиях 10кВ, отходящих от ПС 35/10кВ Усвяты (ПС-40) (установка индикаторов повреждений 6 шт.)</t>
  </si>
  <si>
    <t>J_000-75-1-04.60-0131</t>
  </si>
  <si>
    <t>Модернизация   системы ОМП на линиях 10кВ, отходящих от ПС 110/35/10кВ Кунья  (ПС-139) (установка индикаторов повреждений 18 шт.)</t>
  </si>
  <si>
    <t>J_000-75-1-04.60-0132</t>
  </si>
  <si>
    <t>Модернизация   системы ОМП на линиях 10кВ, отходящих от ПС 110//10кВ  Пустыньки  (ПС-204) (установка индикаторов повреждений 9 шт.)</t>
  </si>
  <si>
    <t>J_000-75-1-04.60-0133</t>
  </si>
  <si>
    <t>Модернизация  комплекса телемеханики АСТУ на объектах  РЭС№1 ПО ЗЭС для повышения наблюдаемости объектов с реализацией ТУ в рамках создания ЕЦУС (1 шт.)</t>
  </si>
  <si>
    <t>F_000-72-1-04.40-0005</t>
  </si>
  <si>
    <t>Модернизация комплекса телемеханики АСТУ на объектах РЭС№4  ПО ВЭС для повышения наблюдаемости объектов с реализацией ТУ в рамках создания ЕЦУС (1 шт.)</t>
  </si>
  <si>
    <t>F_000-71-1-04.40-0018</t>
  </si>
  <si>
    <t>Модернизация   оборудования диспетчерской связи (IP-АТС) для организации ЕЦУС филиала (5 комплектов)</t>
  </si>
  <si>
    <t>J_000-76-1-04.30-0001</t>
  </si>
  <si>
    <t>2.1.3</t>
  </si>
  <si>
    <t>2.1.3.1</t>
  </si>
  <si>
    <t>2.1.3.2</t>
  </si>
  <si>
    <t>2.1.4</t>
  </si>
  <si>
    <t>Прочее новое строительство объектов электросетевого хозяйства, всего, в том числе:</t>
  </si>
  <si>
    <t>Строительство ТП-10/0,4 кВ (0,25 МВА), строительство ВЛ-10 кВ (0,02 км) от ВЛ-10 кВ  л.78-01, Великолукский район, д.Трубичино</t>
  </si>
  <si>
    <t>I_000-75-2-03.31-0063</t>
  </si>
  <si>
    <t>Строительство ВЛ-0,4 кВ (1,023 км) Л-3 от КТП-2174, Великолукский район, д.Трубичино</t>
  </si>
  <si>
    <t>J_000-75-2-01.41-0110</t>
  </si>
  <si>
    <t>Строительство отпайки ВЛ-10кВ (0,010 км) от ВЛ-10 кВ  л.359-07, строительство ТП-10/0,4кВ мощностью 0,04 МВа, строительство ВЛ-0,4кВ (0,140 км),  расположенных по адресу: Великолукский р-н, д.Решетниково</t>
  </si>
  <si>
    <t>I_000-75-2-03.31-0064</t>
  </si>
  <si>
    <t>Строительство отпайки ВЛ-10кВ (0,285 км) от ВЛ-10 кВ  л.136-05, строительство ТП-10/0,4кВ мощностью 0,063 МВа  расположенных по адресу: Великолукский р-н, д.Торчилово</t>
  </si>
  <si>
    <t>I_000-75-2-01.32-0194</t>
  </si>
  <si>
    <t>Строительство отпайки ВЛ-10кВ (0,382 км) от ВЛ-10 кВ  л.286-03, строительство ТП-10/0,4кВ мощностью 0,025 МВа,  расположенных по адресу: Великолукский р-н, д.Кучино</t>
  </si>
  <si>
    <t>I_000-75-2-01.32-0195</t>
  </si>
  <si>
    <t>Строительство отпайки ВЛ-10кВ (0,945 км) от ВЛ-10 кВ  л.359-09, переключение КТП-2491 на новую отпайку ,  расположенных по адресу: Великолукский р-н, д.Урицкое</t>
  </si>
  <si>
    <t>I_000-75-2-01.32-0196</t>
  </si>
  <si>
    <t>Строительство двухцепной ВЛЗ-10 кВ (2х2,4 км), строительство КЛ-10 кВ (2х0,1 км) с разделением связи 1 СШ-10 ПС-№114 - 1 СШ-10 ПС-№129 и 2 СШ-10 ПС-№114 - 2 СШ-10 ПС-№129, Невельский район</t>
  </si>
  <si>
    <t>K_000-75-2-01.32-0241</t>
  </si>
  <si>
    <t>2.1.5</t>
  </si>
  <si>
    <t>Покупка земельных участков для целей реализации инвестиционных проектов, всего, в том числе:</t>
  </si>
  <si>
    <t>2.1.6</t>
  </si>
  <si>
    <t>Прочие инвестиционные проекты, всего, в том числе:</t>
  </si>
  <si>
    <t>Приобретение ВОЛС-ВЛ "Гатчина-Луга-Псков" № 01-ГЛП (119,812 км)</t>
  </si>
  <si>
    <t>F_000-76-1-04.10-0001</t>
  </si>
  <si>
    <t>Приобретение ВОЛС Великие Луки - Пыталово (316,522 км)</t>
  </si>
  <si>
    <t>F_000-76-5-04.10-0008</t>
  </si>
  <si>
    <t>Приобретение бурильно-крановой машины на автомобильном шасси (2 шт.)</t>
  </si>
  <si>
    <t>F_000-77-1-07.10-0008</t>
  </si>
  <si>
    <t>Приобретение многофункционального крана-манипулятора на автомобильном шасси (1 шт.)</t>
  </si>
  <si>
    <t>F_000-77-1-07.10-0009</t>
  </si>
  <si>
    <t>Приобретение трактора с мульчером (2 шт.)</t>
  </si>
  <si>
    <t>F_000-77-1-07.10-0010</t>
  </si>
  <si>
    <t>Приобретение автомобиля бригадного линейного (39 шт.)</t>
  </si>
  <si>
    <t>F_000-77-1-07.10-0011</t>
  </si>
  <si>
    <t>Приобретение автомобиля бригадного линейного (70 шт.)</t>
  </si>
  <si>
    <t>I_000-76-1-07.10-0015</t>
  </si>
  <si>
    <t>Приобретение бурильно-крановой машины на автомобильном шасси (3 шт.)</t>
  </si>
  <si>
    <t>F_000-77-1-07.10-0012</t>
  </si>
  <si>
    <t>Приобретение автогидроподъемника на автомобильном шасси (7 шт.)</t>
  </si>
  <si>
    <t>F_000-77-1-07.10-0013</t>
  </si>
  <si>
    <t>Приобретение автогидроподъемника на автомобильном шасси (9 шт.)</t>
  </si>
  <si>
    <t>I_000-76-1-07.10-0016</t>
  </si>
  <si>
    <t>F_000-77-1-07.10-0014</t>
  </si>
  <si>
    <t>Приобретение бригадного автомобиля (27 шт.)</t>
  </si>
  <si>
    <t>F_000-77-1-07.10-0015</t>
  </si>
  <si>
    <t>Приобретение бригадного автомобиля  (16 шт.)</t>
  </si>
  <si>
    <t>I_000-76-1-07.10-0017</t>
  </si>
  <si>
    <t>Приобретение бурильно-крановой машины на автомобильном шасси (4 шт.)</t>
  </si>
  <si>
    <t>F_000-77-1-07.10-0016</t>
  </si>
  <si>
    <t>Приобретение многофункционального крана (с КМУ) (3 шт.)</t>
  </si>
  <si>
    <t>F_000-77-1-07.10-0017</t>
  </si>
  <si>
    <t>Приобретение передвижной электролаборатории подстанционной на автомобильном шасси (1 шт.)</t>
  </si>
  <si>
    <t>G_000-77-1-07.10-0018</t>
  </si>
  <si>
    <t>I_000-76-1-07.10-0009</t>
  </si>
  <si>
    <t>Приобретение подъёмника специального многофункционального на гусеничном ходу (1 шт.)</t>
  </si>
  <si>
    <t>I_000-76-1-07.10-0010</t>
  </si>
  <si>
    <t>Приобретение автогидроподъемника на автомобильном шасси (2 шт.)</t>
  </si>
  <si>
    <t>I_000-76-1-07.10-0011</t>
  </si>
  <si>
    <t>Приобретение седельного тягача (2 шт.)</t>
  </si>
  <si>
    <t>I_000-76-1-07.10-0013</t>
  </si>
  <si>
    <t>Приобретение бульдозера болотного (1 шт.)</t>
  </si>
  <si>
    <t>I_000-76-1-07.10-0014</t>
  </si>
  <si>
    <t>Приобретение многофункционального крана (с КМУ) (1 шт.)</t>
  </si>
  <si>
    <t>I_000-76-1-07.10-0025</t>
  </si>
  <si>
    <t>Приобретение автомобиля легкового служебного повышенной проходимости (2 шт.)</t>
  </si>
  <si>
    <t>I_000-76-1-07.10-0026</t>
  </si>
  <si>
    <t>Приобретение автомобиля легкового служебного класса B/C (7 шт.)</t>
  </si>
  <si>
    <t>I_000-76-1-07.10-0027</t>
  </si>
  <si>
    <t>Приобретение автомобиля легкового служебного класса С (2 шт.)</t>
  </si>
  <si>
    <t>I_000-76-1-07.10-0028</t>
  </si>
  <si>
    <t>Приобретение колесного снегоболотохода (1 шт.)</t>
  </si>
  <si>
    <t>I_000-76-1-07.10-0029</t>
  </si>
  <si>
    <t>Приобретение грузового автомобиля общего назначения (1 шт.)</t>
  </si>
  <si>
    <t>I_000-76-1-07.10-0030</t>
  </si>
  <si>
    <t>Приобретение   бригадного автомобиля (10 шт.)</t>
  </si>
  <si>
    <t>J_000-76-1-07.10-0033</t>
  </si>
  <si>
    <t xml:space="preserve">Приобретение автогидроподъемника на автомобильном шасси (5 шт.) </t>
  </si>
  <si>
    <t>J_000-76-1-07.10-0034</t>
  </si>
  <si>
    <t>Приобретение   грузо-пассажирского фургона на автомобильном шасси (5шт.)</t>
  </si>
  <si>
    <t>J_000-76-1-07.10-0035</t>
  </si>
  <si>
    <t>Приобретение   бригадного линейного автомобиля (2 шт.)</t>
  </si>
  <si>
    <t>J_000-76-1-07.10-0038</t>
  </si>
  <si>
    <t>Приобретение   снегоболотохода (2 шт.)</t>
  </si>
  <si>
    <t>J_000-76-1-07.10-0044</t>
  </si>
  <si>
    <t>J_000-76-1-07.10-0045</t>
  </si>
  <si>
    <t>Приобретение   автомобиля легкового служебного повышенной проходимости (4 шт.)</t>
  </si>
  <si>
    <t>J_000-76-1-07.10-0048</t>
  </si>
  <si>
    <t xml:space="preserve">Приобретение   сушильных шкафов (21 шт.) </t>
  </si>
  <si>
    <t>K_000-76-1-06.40-0001</t>
  </si>
  <si>
    <t>Приобретение прибора для измерения коррозийного износа металлических элементов опор (2 шт.)</t>
  </si>
  <si>
    <t>K_000-76-1-07.30-0138</t>
  </si>
  <si>
    <t>Приобретение аппарата автоматического для определения температуры вспышки в закрытом тигле (2 шт.)</t>
  </si>
  <si>
    <t>K_000-76-1-07.30-0147</t>
  </si>
  <si>
    <t>Приобретение   аппарата испытания диэлектриков (2 шт.)</t>
  </si>
  <si>
    <t>K_000-76-1-07.30-0153</t>
  </si>
  <si>
    <t>Приобретение передвижной электротехнической лаборатории (1 шт.)</t>
  </si>
  <si>
    <t>K_000-76-1-07.30-0136</t>
  </si>
  <si>
    <t>Приобретение    бурильно-крановой машины на автомобильном шасси (1 шт.)</t>
  </si>
  <si>
    <t>K_000-76-1-07.10-0055</t>
  </si>
  <si>
    <t>Приобретение   измерительного комплекса диагностирования молниеотводов и расчета импульсных воздействий во вторичных цепях (1 шт.)</t>
  </si>
  <si>
    <t>K_000-76-1-07.30-0155</t>
  </si>
  <si>
    <t xml:space="preserve">Приобретение бригадного автомобиля (22 шт.) </t>
  </si>
  <si>
    <t>K_000-76-1-07.10-0049</t>
  </si>
  <si>
    <t xml:space="preserve">Приобретение передвижной электролаборатории подстанционной на автомобильном шасси (3 шт.) </t>
  </si>
  <si>
    <t>K_000-76-1-07.10-0051</t>
  </si>
  <si>
    <t xml:space="preserve">Приобретение автомобиля бригадного линейного (25 шт.) </t>
  </si>
  <si>
    <t>K_000-76-1-07.10-0052</t>
  </si>
  <si>
    <t xml:space="preserve">Приобретение   бригадного автомобиля (3 шт.) </t>
  </si>
  <si>
    <t>K_000-76-1-07.10-0053</t>
  </si>
  <si>
    <t xml:space="preserve">Приобретение многофункционального крана (с КМУ) (8 шт.) </t>
  </si>
  <si>
    <t>K_000-76-1-07.10-0057</t>
  </si>
  <si>
    <t>Приобретение автомобиля легкового служебного повышенной проходимости (21 шт.)</t>
  </si>
  <si>
    <t>K_000-76-1-07.10-0059</t>
  </si>
  <si>
    <t xml:space="preserve">Приобретение автомобиля легкового служебного класса С (1 шт.) </t>
  </si>
  <si>
    <t>K_000-76-1-07.10-0062</t>
  </si>
  <si>
    <t>Приобретение РИСЭ (2 шт.)</t>
  </si>
  <si>
    <t>I_000-76-1-07.30-0107</t>
  </si>
  <si>
    <t>Приобретение РИСЭ (3 шт.)</t>
  </si>
  <si>
    <t>J_000-76-1-07.30-0118</t>
  </si>
  <si>
    <t xml:space="preserve">Приобретение   РИСЭ (3 шт.) </t>
  </si>
  <si>
    <t>K_000-76-1-07.30-0163</t>
  </si>
  <si>
    <t>Приобретение составной лестницы (16 комплектов)</t>
  </si>
  <si>
    <t>K_000-76-1-07.30-0162</t>
  </si>
  <si>
    <t>Приобретение осциллографа смешанных сигналов (1 шт.)</t>
  </si>
  <si>
    <t>G_000-76-1-07.30-0002</t>
  </si>
  <si>
    <t>Приобретение хроматографа (1 шт.)</t>
  </si>
  <si>
    <t>G_000-76-1-07.30-0003</t>
  </si>
  <si>
    <t>Приобретение тепловизора (1 шт.)</t>
  </si>
  <si>
    <t>G_000-76-1-07.30-0004</t>
  </si>
  <si>
    <t>Приобретение тепловизора (4 шт.)</t>
  </si>
  <si>
    <t>I_000-76-1-07.30-0110</t>
  </si>
  <si>
    <t>Приобретение комплексов для проверки первичного и вторичного электрооборудования (9 шт.)</t>
  </si>
  <si>
    <t>G_000-76-1-07.30-0005</t>
  </si>
  <si>
    <t>Приобретение испытательного устройства (1 шт.)</t>
  </si>
  <si>
    <t>I_000-76-1-07.30-0070</t>
  </si>
  <si>
    <t>Приобретение комплексов для проверки первичного и вторичного электрооборудования (1 шт.)</t>
  </si>
  <si>
    <t>I_000-76-1-07.30-0090</t>
  </si>
  <si>
    <t>Приобретение приборов для измерения показателей качества электрической энергии (5 шт.)</t>
  </si>
  <si>
    <t>G_000-76-1-07.30-0006</t>
  </si>
  <si>
    <t>Приобретение приборов для измерения показателей качества электрической  энергии (3 шт.)</t>
  </si>
  <si>
    <t>I_000-76-1-07.30-0091</t>
  </si>
  <si>
    <t>Приобретение приборов для измерения показателей качества электрической энергии (7 шт.)</t>
  </si>
  <si>
    <t>I_000-76-1-07.30-0092</t>
  </si>
  <si>
    <t>Приобретение ультразвукового прибора для контроля прочности (1 шт.)</t>
  </si>
  <si>
    <t>G_000-76-1-07.30-0012</t>
  </si>
  <si>
    <t>Приобретение измерителя прочности (дефектоскопа) строительных материалов (1 шт.)</t>
  </si>
  <si>
    <t>G_000-76-1-07.30-0013</t>
  </si>
  <si>
    <t>Приобретение измерителя толщины защитного слоя бетона (1 шт.)</t>
  </si>
  <si>
    <t>G_000-76-1-07.30-0014</t>
  </si>
  <si>
    <t>Приобретение РИСЭ (9 шт.)</t>
  </si>
  <si>
    <t>G_000-76-1-07.30-0008</t>
  </si>
  <si>
    <t>Приобретение вольтамперфазометра (1 шт.)</t>
  </si>
  <si>
    <t>G_000-76-1-07.30-0015</t>
  </si>
  <si>
    <t>Приобретение аналогового измерителя сопротивления заземления (2 шт.)</t>
  </si>
  <si>
    <t>G_000-76-1-07.30-0016</t>
  </si>
  <si>
    <t>Приобретение прибора контроля изоляции и надстройки ДГР (1 шт.)</t>
  </si>
  <si>
    <t>G_000-76-1-07.30-0019</t>
  </si>
  <si>
    <t>Приобретение прибора для определения класса промышленной частоты изоляционных масел (1 шт.)</t>
  </si>
  <si>
    <t>G_000-76-1-07.30-0024</t>
  </si>
  <si>
    <t>Приобретение аппарата для определения температуры вспышки (1 шт.)</t>
  </si>
  <si>
    <t>G_000-76-1-07.30-0020</t>
  </si>
  <si>
    <t>Приобретение автоматического титратора по методу Карла Фишера (1 шт.)</t>
  </si>
  <si>
    <t>G_000-76-1-07.30-0021</t>
  </si>
  <si>
    <t>Приобретение прибора измерения параметров изоляции методом частотной диэлектрической спектоскопии (1 шт.)</t>
  </si>
  <si>
    <t>G_000-76-1-07.30-0022</t>
  </si>
  <si>
    <t>Приобретение прибора анализа механического состояния активной части трансформатора (1 шт.)</t>
  </si>
  <si>
    <t>G_000-76-1-07.30-0023</t>
  </si>
  <si>
    <t>Приобретение высоковольтного импульсного конденсатора (1 шт.)</t>
  </si>
  <si>
    <t>K_000-76-1-07.30-0135</t>
  </si>
  <si>
    <t>Приобретение станка для перемотки кабеля с РКУ с подающей стойкой (1 шт.)</t>
  </si>
  <si>
    <t>K_000-76-1-07.30-0140</t>
  </si>
  <si>
    <t>Приобретение генератора ударных волн (1 шт.)</t>
  </si>
  <si>
    <t>K_000-76-1-07.30-0142</t>
  </si>
  <si>
    <t>Приобретение прибора по геопозиционированию (18 шт.)</t>
  </si>
  <si>
    <t>K_000-76-1-07.30-0143</t>
  </si>
  <si>
    <t>Приобретение весов прецизионных (3 шт.)</t>
  </si>
  <si>
    <t>K_000-76-1-07.30-0145</t>
  </si>
  <si>
    <t>K_000-76-1-07.30-0149</t>
  </si>
  <si>
    <t>K_000-76-1-07.30-0150</t>
  </si>
  <si>
    <t>Приобретение файловых серверов (8 шт.)</t>
  </si>
  <si>
    <t>I_000-76-1-07.20-0020</t>
  </si>
  <si>
    <t>Приобретение системы для хранения данных (1 шт.)</t>
  </si>
  <si>
    <t>I_000-76-1-07.20-0021</t>
  </si>
  <si>
    <t>Приобретение сервера ВКС (1 шт).</t>
  </si>
  <si>
    <t>I_000-76-1-07.20-0006</t>
  </si>
  <si>
    <t>Приобретение   сетевого видеосервера (1 шт.)</t>
  </si>
  <si>
    <t>K_000-76-1-07.20-0051</t>
  </si>
  <si>
    <t>Приобретение сервера записи ВКС (1шт.)</t>
  </si>
  <si>
    <t>I_000-76-1-07.20-0007</t>
  </si>
  <si>
    <t>Приобретение сервера рабочей группы (2 шт.)</t>
  </si>
  <si>
    <t>I_000-76-1-07.20-0022</t>
  </si>
  <si>
    <t>Приобретение сервера уровня подразделения (2шт.)</t>
  </si>
  <si>
    <t>I_000-76-1-07.20-0023</t>
  </si>
  <si>
    <t>Приобретение маршрутизирующего коммутатора  ЛВС (10 шт.)</t>
  </si>
  <si>
    <t>I_000-76-1-07.20-0008</t>
  </si>
  <si>
    <t>Приобретение коммутатора модульного ЛВС (1 шт.)</t>
  </si>
  <si>
    <t>I_000-76-1-07.20-0009</t>
  </si>
  <si>
    <t>Приобретение источников бесперебойного питания с двойным преобразованием (23 шт.)</t>
  </si>
  <si>
    <t>I_000-76-1-07.30-0030</t>
  </si>
  <si>
    <t>Приобретение источника бесперебойного питания (1 шт.)</t>
  </si>
  <si>
    <t>I_000-76-1-07.20-0011</t>
  </si>
  <si>
    <t>Приобретение мультимедийных проекторов (8 шт.)</t>
  </si>
  <si>
    <t>I_000-76-1-07.20-0012</t>
  </si>
  <si>
    <t>Приобретение МФУ (копир, принтер  А3) (56 шт.)</t>
  </si>
  <si>
    <t>I_000-76-1-07.20-0013</t>
  </si>
  <si>
    <t>Приобретение МФУ (цветной копир, принтер  А3) ( 9 шт.)</t>
  </si>
  <si>
    <t>I_000-76-1-07.20-0014</t>
  </si>
  <si>
    <t>Приобретение струйного плоттера формата А0+ (4 шт.)</t>
  </si>
  <si>
    <t>I_000-76-1-07.20-0015</t>
  </si>
  <si>
    <t>Приобретение терминала ВКС уровня Производственного отделения (6 шт.)</t>
  </si>
  <si>
    <t>I_000-76-1-07.20-0018</t>
  </si>
  <si>
    <t>Приобретение терминала ВКС уровня  РЭС (16 шт.)</t>
  </si>
  <si>
    <t>I_000-76-1-07.20-0019</t>
  </si>
  <si>
    <t>Приобретение сканера планшетного типа с автоподатчиком (1 шт.)</t>
  </si>
  <si>
    <t>I_000-76-1-07.20-0016</t>
  </si>
  <si>
    <t>Приобретение cерверного оборудование и устройств видеофиксации под проект системы видеофиксации (5 шт.)</t>
  </si>
  <si>
    <t>I_000-76-1-07.20-0025</t>
  </si>
  <si>
    <t>Приобретение серверного оборудования для ИТ-инфраструктуры (1 система)</t>
  </si>
  <si>
    <t>I_000-76-1-07.20-0026</t>
  </si>
  <si>
    <t>Приобретение   KVM-over-IP переключателя (1шт.)</t>
  </si>
  <si>
    <t>I_000-76-1-07.20-0029</t>
  </si>
  <si>
    <t>Приобретение  видеопанели для ВКС (1шт.)</t>
  </si>
  <si>
    <t>I_000-76-1-07.20-0032</t>
  </si>
  <si>
    <t>Приобретение ленточной библиотеки (1шт.)</t>
  </si>
  <si>
    <t>I_000-76-1-07.20-0034</t>
  </si>
  <si>
    <t>Приобретение моноблоков (330 шт.)</t>
  </si>
  <si>
    <t>I_000-76-1-07.20-0037</t>
  </si>
  <si>
    <t>Приобретение персональных компьютеров (110 шт.)</t>
  </si>
  <si>
    <t>K_000-76-1-07.20-0050</t>
  </si>
  <si>
    <t>Приобретение ноутбуков (8 шт.)</t>
  </si>
  <si>
    <t>I_000-76-1-07.20-0042</t>
  </si>
  <si>
    <t xml:space="preserve">Приобретение сервера уровня подразделения (3 шт.) </t>
  </si>
  <si>
    <t>I_000-76-1-07.20-0028</t>
  </si>
  <si>
    <t>Приобретение системы электронной очереди (сенсорный киоск, LED дисплей с модулем управления и программным обеспечением) (1 система)</t>
  </si>
  <si>
    <t>I_000-76-1-07.30-0109</t>
  </si>
  <si>
    <t>Приобретение системы хранения данных (1 шт.)</t>
  </si>
  <si>
    <t>I_000-76-1-07.20-0039</t>
  </si>
  <si>
    <t>Приобретение сервера ОИК ЦУС (5 шт.)</t>
  </si>
  <si>
    <t>I_000-76-1-07.20-0040</t>
  </si>
  <si>
    <t>Приобретение файлового сервера ОИК ЦУС (2 шт.)</t>
  </si>
  <si>
    <t>I_000-76-1-07.20-0041</t>
  </si>
  <si>
    <t>Поставка системы видеоотображения АСТУ на ДП Пустошкинского участка РЭС№2 ПО ЗЭС (1 шт.)</t>
  </si>
  <si>
    <t>I_000-72-1-07.30-0001</t>
  </si>
  <si>
    <t>Приобретение оборудования для организации удаленных телефонных линий работников ЦОК в периоды ОРР и РПГ (1 комплект)</t>
  </si>
  <si>
    <t>I_000-76-1-07.30-0116</t>
  </si>
  <si>
    <t>Приобретение многофункционального информационного терминала напольного испольнения в ЦОК (1 шт.)</t>
  </si>
  <si>
    <t>I_000-76-1-07.30-0117</t>
  </si>
  <si>
    <t>Приобретение регистраторов диспетчерских переговоров (15 шт.)</t>
  </si>
  <si>
    <t>I_000-76-1-07.30-0028</t>
  </si>
  <si>
    <t>Приобретение кондиционера c зимним комплектом (24 шт.)</t>
  </si>
  <si>
    <t>I_000-76-1-07.30-0029</t>
  </si>
  <si>
    <t>Приобретение источника бесперебойного питания (24 шт.)</t>
  </si>
  <si>
    <t>I_000-76-1-07.30-0031</t>
  </si>
  <si>
    <t>Приобретение диспетчерского цифрового коммутатора (3 шт.)</t>
  </si>
  <si>
    <t>I_000-76-1-07.30-0032</t>
  </si>
  <si>
    <t>Приобретение оборудования цифрового узла мультисервисной корпоративной сети (16 шт.)</t>
  </si>
  <si>
    <t>I_000-76-1-07.30-0033</t>
  </si>
  <si>
    <t>Приобретение регистратора диспетчерских переговоров не менее 8 аналоговых и 3 цифровых каналов (20 шт.)</t>
  </si>
  <si>
    <t>I_000-76-1-07.30-0104</t>
  </si>
  <si>
    <t>Приобретение регистраторов диспетчерских переговоров (4 канала, PCI, телеф.интерфейс) (4шт.)</t>
  </si>
  <si>
    <t>I_000-76-1-07.30-0103</t>
  </si>
  <si>
    <t>Приобретение цифровых автомобильных радиостанций (150 шт.)</t>
  </si>
  <si>
    <t>I_000-76-1-07.30-0112</t>
  </si>
  <si>
    <t>Приобретение цифровых носимых радиостанций (300 шт.)</t>
  </si>
  <si>
    <t>I_000-76-1-07.30-0113</t>
  </si>
  <si>
    <t>Приобретение спутниковых телефонов (1 шт.)</t>
  </si>
  <si>
    <t>I_000-76-1-07.30-0114</t>
  </si>
  <si>
    <t>Приобретение роботов-тренажеров для оказания первой медицинской помощи (10шт.)</t>
  </si>
  <si>
    <t>J_000-76-1-07.30-0119</t>
  </si>
  <si>
    <t>Проектирование. Строительство ВЛ-110 кВ до ПС "Индустриальный парк Ступниково"  (погашение процентов по инвестиционным кредитам)</t>
  </si>
  <si>
    <t>F_000-73-2-01.12-0003</t>
  </si>
  <si>
    <t>Проектирование. Реконструкция ПС 110/6кВ Льнокомбинат (ПС-73) (замена трансформаторов 2х16 МВА на 2х25 МВА)</t>
  </si>
  <si>
    <t>F_000-73-1-03.13-0004</t>
  </si>
  <si>
    <t>Проектирование. Техническое перевооружение ПС 110/35/10кВ Кунья (ПС-139) (замена ОД-КЗ в цепях Т-1, Т-2 на В-110) (2 компл.)</t>
  </si>
  <si>
    <t>G_000-75-1-03.13-0023</t>
  </si>
  <si>
    <t>Приобретение систем сбора данных расчетного и технического учета э./э. (1 шт.)</t>
  </si>
  <si>
    <t>I_000-76-1-07.30-0035</t>
  </si>
  <si>
    <t>Приобретение вычислительной техники. Сервер 3 шт.</t>
  </si>
  <si>
    <t>F_000-76-1-07.20-0005</t>
  </si>
  <si>
    <t>Приобретение системы регистрации диспетчерских переговоров (5 шт.)</t>
  </si>
  <si>
    <t>F_000-76-1-07.30-0017</t>
  </si>
  <si>
    <t>Приобретение источников бесперебойного питания (2 шт.)</t>
  </si>
  <si>
    <t>F_000-76-1-07.30-0018</t>
  </si>
  <si>
    <t>Приобретение програмно-аппаратного комплекса системы оперативной цифровой диспетчерской радиосвязи стандарта DMR (1 шт.)</t>
  </si>
  <si>
    <t>G_000-76-1-07.30-0007</t>
  </si>
  <si>
    <t>Приобретение переносного комплекта для отыскания места повреждения (1 шт.)</t>
  </si>
  <si>
    <t>I_000-76-1-07.30-0079</t>
  </si>
  <si>
    <t>Приобретение трассопоискового комплекта (1 шт.)</t>
  </si>
  <si>
    <t>I_000-76-1-07.30-0080</t>
  </si>
  <si>
    <t>Приобретение генератора звуковой частоты (1 шт.)</t>
  </si>
  <si>
    <t>I_000-76-1-07.30-0081</t>
  </si>
  <si>
    <t>Приобретение энергомонитора (1 шт.)</t>
  </si>
  <si>
    <t>I_000-76-1-07.30-0087</t>
  </si>
  <si>
    <t>Приобретение рентгено-телевизионного комплекса (1 шт.)</t>
  </si>
  <si>
    <t>I_000-76-1-07.30-0088</t>
  </si>
  <si>
    <t>Приобретение  измерителя натяжения троса (1 шт.)</t>
  </si>
  <si>
    <t>I_000-76-1-07.30-0105</t>
  </si>
  <si>
    <t>Приобретение стендов для моделирования схем включения приборов учета ЭЭ и коммутации режимов внутренней ЭС (5шт.)</t>
  </si>
  <si>
    <t>I_000-76-1-07.30-0102</t>
  </si>
  <si>
    <t>Приобретение беспилотных летательных аппаратов с установленной фото/видеокамерой и наземной станцией управления (4 шт.)</t>
  </si>
  <si>
    <t>I_000-76-1-07.30-0106</t>
  </si>
  <si>
    <t>Приобретение установки регенерации масел (1 шт.)</t>
  </si>
  <si>
    <t>I_000-76-1-07.30-0108</t>
  </si>
  <si>
    <t>Приобретение прибора для ультразвуковой диагностики структуры высоковольтного фарфора (1 шт.)</t>
  </si>
  <si>
    <t>I_000-76-1-07.30-0115</t>
  </si>
  <si>
    <t>Приобретение   автоматизированных рабочих мест (АРМ) для диспетчерских пунктов филиала (31 комплект)</t>
  </si>
  <si>
    <t>J_000-76-1-07.20-0043</t>
  </si>
  <si>
    <t>Поставка автоматизированных рабочих мест (АРМ) для кабинетов охраны труда (32 комплекта)</t>
  </si>
  <si>
    <t>K_000-76-1-07.20-0049</t>
  </si>
  <si>
    <t>Поставка оборудования для организации рабочих мест (АРМ) системы отображения для ЦУС и ПО (28 комплектов)</t>
  </si>
  <si>
    <t>K_000-76-1-07.20-0048</t>
  </si>
  <si>
    <t>Приобретение оборудования телемеханики АСТУ для диспетчерских пунктов филиала (12 комплектов)</t>
  </si>
  <si>
    <t>J_000-76-1-04.40-0023</t>
  </si>
  <si>
    <t>Создание  цифрового узла радиосети системы DMR на базе ПО "СЭС" ( 66 шт.)</t>
  </si>
  <si>
    <t>I_000-73-1-04.30-0001</t>
  </si>
  <si>
    <t>Строительство сети цифровой  радиосвязи для управления бригадами и сети широкополосного радиодоступа на объекты диспетчеризации на базе ПО "ЮЭС" (1 комплекс)</t>
  </si>
  <si>
    <t>K_000-75-1-04.30-0001</t>
  </si>
  <si>
    <t>Строительство сети цифровой  радиосвязи для управления бригадами и сети широкополосного радиодоступа на объекты диспетчеризации на базе ПО "ЗЭС"  (1 комплекс)</t>
  </si>
  <si>
    <t>K_000-72-1-04.30-0001</t>
  </si>
  <si>
    <t>Строительство сети цифровой  радиосвязи для управления бригадами и сети широкополосного радиодоступа на объекты диспетчеризации радиосети на базе ПО "ВЭС" (1 комплекс)</t>
  </si>
  <si>
    <t>K_000-71-1-04.30-0001</t>
  </si>
  <si>
    <t>Создание магистральной сети пакетной передачи данных (1 комплекс)</t>
  </si>
  <si>
    <t>K_000-76-1-04.30-0002</t>
  </si>
  <si>
    <t>Приобретение серверов для единого ЦОД (6 шт.)</t>
  </si>
  <si>
    <t>K_000-76-1-07.20-0045</t>
  </si>
  <si>
    <t>Приобретение коммутатора для единого ЦОД (1 шт.)</t>
  </si>
  <si>
    <t>K_000-76-1-07.20-0044</t>
  </si>
  <si>
    <t>Приобретение KVM-over-IP переключателя для единого ЦОД (4 шт.)</t>
  </si>
  <si>
    <t>K_000-76-1-07.20-0046</t>
  </si>
  <si>
    <t>Приобретение источника бесперебойного питания для единого ЦОД (2 шт.)</t>
  </si>
  <si>
    <t>K_000-76-1-07.20-0047</t>
  </si>
  <si>
    <t>Поставка измерительного оборудования каналов связи и ВОЛС (5 комплектов)</t>
  </si>
  <si>
    <t>K_000-76-4-04.10-0001</t>
  </si>
  <si>
    <t>Организация канала связи корпоративных сетей передачи данных в исполнительном аппарате ПАО "МРСК Северо-Запада" (1 комплекс)</t>
  </si>
  <si>
    <t>K_000-76-1-04.40-0026</t>
  </si>
  <si>
    <t>Приобретение оборудования телемеханики АСТУ на ПС 35кВ и выше (реализации второго этапа программы повышения наблюдаемости) (12 комплектов)</t>
  </si>
  <si>
    <t>J_000-76-1-04.40-0024</t>
  </si>
  <si>
    <t>Создание   автоматизированной системы мониторинга и технического диагностирования трансформаторов (АСМД) (5 шт.)</t>
  </si>
  <si>
    <t>J_000-76-1-03.13-0059</t>
  </si>
  <si>
    <t>Приобретение ТП 10/0,4кВ (общей мощностью 7,76МВА), КЛ 10кВ (протяженностью 3,088км) КЛ-0,4кВ протяженностью 6,935км, ООО "УНО-пресс" г. Псков</t>
  </si>
  <si>
    <t>G_000-74-5-02.31-0003</t>
  </si>
  <si>
    <t>Приобретение КЛ 10кВ (протяженностью 2,73км), РП 10кВ (с трансформатором 0,8 МВА), ООО "ЭГЛЕ" Псковский район, д. Портянниково</t>
  </si>
  <si>
    <t>G_000-74-5-02.31-0004</t>
  </si>
  <si>
    <t>Проектирование. Строительство ВЛ-10кВ и КТП 10/0,4кВ, расположенной по адресу: Себежский р-н, г. Себеж, ул. Подсобное хозяйство  (НТП по договору №76-01583/14 от 21.04.2014г.) (КТП 10/0,4 кВ 0,63 МВА; ВЛ 10 кВ - 9,931 км)</t>
  </si>
  <si>
    <t>F_003-72-2-01.32-0001</t>
  </si>
  <si>
    <t>Проектирование. Строительство 2БКТП-10/0,4 кВ (2х250 кВа), подключаемой в рассечку КЛ-10 кВ (0,273 км) ТП-59 - проектируемой 2БКТП-10/0,4 кВ по ТУ №793/13-01 от 13.03.2013, г.Псков, ул. Ижорского батальона, д. 11   (Возрождение-10 Дог №4624/13 от 09.10.2013)</t>
  </si>
  <si>
    <t>G_002-74-2-03.31-0015</t>
  </si>
  <si>
    <t>Проектирование. Строительство ВЛ-10кВ, расположенной по адресу: Бежаницкий район, д. Дубье</t>
  </si>
  <si>
    <t>F_003-71-2-01.32-0001</t>
  </si>
  <si>
    <t>Приобретение отпайки ВЛ-10 кВ ф. 505-02 (0,130 км), КТП 10/0,4 кВ (0,063 МВА)  Псковский район, д. Гниловец (принадлежащих СНТ "Восток")</t>
  </si>
  <si>
    <t>I_000-73-5-01.32-0002</t>
  </si>
  <si>
    <t>Строительство   маслохозяйства (250 м2)  на производственной площадке РЭС №1 п. Бежаницы, Энергетиков, д. 1 ПО "ВЭС"</t>
  </si>
  <si>
    <t>K_000-71-2-06.20-0001</t>
  </si>
  <si>
    <t>Строительство административного здания РЭС, г. Печоры (площадь - 556,6  м2)</t>
  </si>
  <si>
    <t>K_000-73-2-06.10-0006</t>
  </si>
  <si>
    <t>Строительство подъемника для доступа в ЦОП для людей с ограниченными возможностями (1 шт.)</t>
  </si>
  <si>
    <t>K_000-76-2-06.40-0001</t>
  </si>
  <si>
    <t>Строительство КЛ-0,4 кВ, расположенной по адресу: г.Псков, ул. Некрасова, д. 7   (Псковский музей-заповедник  Дог. № 76-02137/16 от 24.06.16; ) (0,200 км)</t>
  </si>
  <si>
    <t>J_002-74-2-02.41-0405</t>
  </si>
  <si>
    <t>Строительство КЛ-0,4 кВ, расположенной по адресу: г.Псков, ул. Некрасова, д. 5/2   (Псковский музей-заповедник  Дог. № 76-02136/16 от 23.06.16; ) (0,200 км)</t>
  </si>
  <si>
    <t>J_002-74-2-02.41-0406</t>
  </si>
  <si>
    <t>Технологическое присоединение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</si>
  <si>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</si>
  <si>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БКТП-10/0,4 кВ (2х0,4 МВА), подключаемой в рассечку КЛ-10 кВ (0.154 км) от РП-27 - ТП-273 до проектируемой БКТП-10/0,4 кВ, строительство КЛ-0,4 кВ (1,12км) от РУ-0,4 кВ проектируемой БКТП-10/0,4 кВ до проектируемых КР-0,4 кВ, г. Псков, Октябрьский пр., д. 48 (УФСБ Российской Федерации по Псковской области Дог. № 76-00060/18 от 29.01.18)</t>
  </si>
  <si>
    <t>Строительство КЛ-10 кВ (1,452 км) от ПС-110/10 кВ Завеличье (ПС-283) до проектируемой ТП-10/0,4 кВ Заявителя, г.Псков (Европейские строительные технологии Дог. № 76-00467/19 от 13.03.19)</t>
  </si>
  <si>
    <t>Строительство ВЛЗ-10 кВ от ВЛ-10 кВ л.352-01 (0,200 км), ВЛЗ-10 кВ от ВЛ-10 кВ л.139-01 (2,100 км) до границ участка Заявителя, Куньинский район, д. Быково (ВСГЦ Дог. № 76-01912/19 от 05.07.19)</t>
  </si>
  <si>
    <t>Строительство двухтрансформаторной ТП-10/0,4 кВ (2х0,25 МВА) у границы участка Заявителя, КЛ-10 кВ (0,8 км) от ВЛ-10 кВ Л.283-01, КЛ-10 кВ (0,05 км) от ВЛ-10 кВ Л.283-08 до проектируемой ТП-10/0,4 кВ, Псковский район, д.Неелово-2 (Администрация Псковского района Дог. № ЛКП80-03873/19 от 12.12.19)</t>
  </si>
  <si>
    <t>Строительство КЛ-0,4 кВ (2х0,24 км) от ТП-727 до проектируемых КР, г.Псков, ул.Крестки, д.3, д.3а (ДСК  Дог. № ЛКП80-04433/19 от 23.12.19; ДСК  Дог. № ЛКП80-04434/19 от 23.12.19)</t>
  </si>
  <si>
    <t>Технологическое присоединение объектов электросетевого хозяйства всего, в том числе:</t>
  </si>
  <si>
    <t>Технологическое присоединение к электрическим сетям иных сетевых организаций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</si>
  <si>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</si>
  <si>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</si>
  <si>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</si>
  <si>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</si>
  <si>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</si>
  <si>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Техническое перевооружение ВЛ-10 кВ Л.285-04 и ВЛ-10 кВ Л.285-12 (0,06 км) с установкой линейного разъединителя (1 шт.) на опоре №1 ВЛ-10 кВ Л.285-11 для электроснабжения 6 свиноводческих площадок ООО ВСГЦ: 1) откорма 16-95 (Платишино), 2) откорма 16-94 (Саурово-2), 3) репродуктор 16-93 (Саурово-1), 4) откорма 15-91 (Ильинское-2), 5) репродуктора 15-90 (Ильинское-1), 6) откорма 15-92 (Ильинское-3), Красногородский район (ВСГЦ Дог. №76-00461/20 от 26.05.2020)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</si>
  <si>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</si>
  <si>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</si>
  <si>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</si>
  <si>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</si>
  <si>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</si>
  <si>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</si>
  <si>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</si>
  <si>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</si>
  <si>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</si>
  <si>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</si>
  <si>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</si>
  <si>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</si>
  <si>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</si>
  <si>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Приобретение трассоискателя (1шт.)</t>
  </si>
  <si>
    <t>Приобретение тепловизора с размером детектора не менее 640x480 для ПС-110 кВ и выше, ВЛ-35 кВ и выше с дополнительным узкоугольным объективом (2шт.)</t>
  </si>
  <si>
    <t>2.2</t>
  </si>
  <si>
    <t>Инвестиционные проекты в сферах производства электрической энергии и теплоснабжения, всего, в том числе:</t>
  </si>
  <si>
    <t>2.2.1</t>
  </si>
  <si>
    <t>Технологическое присоединение (подключение), всего, в том числе:</t>
  </si>
  <si>
    <t>2.2.1.1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</si>
  <si>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</si>
  <si>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2.2.1.1.1</t>
  </si>
  <si>
    <t>2.2.1.1.2</t>
  </si>
  <si>
    <t>2.2.1.2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</si>
  <si>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</si>
  <si>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2.2.1.2.1</t>
  </si>
  <si>
    <t>Наименование объекта по производству электрической энергии,  всего, в том числе:</t>
  </si>
  <si>
    <t>2.2.1.2.2</t>
  </si>
  <si>
    <t>2.2.1.3</t>
  </si>
  <si>
    <t>Подключение теплопотребляющих установок потребителей тепловой энергии к системе теплоснабжения, всего, в том числе:</t>
  </si>
  <si>
    <t>2.2.1.3.1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</si>
  <si>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</si>
  <si>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2.2.1.3.2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</si>
  <si>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</si>
  <si>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2.2.1.3.3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</si>
  <si>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</si>
  <si>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2.2.1.3.4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</si>
  <si>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</si>
  <si>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2.2.1.3.5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</si>
  <si>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</si>
  <si>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2.2.1.4</t>
  </si>
  <si>
    <t>Подключение объектов теплоснабжения к системам теплоснабжения, всего, в том числе:</t>
  </si>
  <si>
    <t>2.2.2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</si>
  <si>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</si>
  <si>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2.2.2.1</t>
  </si>
  <si>
    <t>Реконструкция объектов по производству электрической энергии всего, в том числе:</t>
  </si>
  <si>
    <t>2.2.2.2</t>
  </si>
  <si>
    <t>Реконструкция котельных всего, в том числе:</t>
  </si>
  <si>
    <t>2.2.2.3</t>
  </si>
  <si>
    <t>Реконструкция тепловых сетей всего, в том числе:</t>
  </si>
  <si>
    <t>2.2.2.4</t>
  </si>
  <si>
    <t>2.2.3</t>
  </si>
  <si>
    <t>Модернизация, техническое перевооружение, всего, в том числе:</t>
  </si>
  <si>
    <t>2.2.3.1</t>
  </si>
  <si>
    <t>Модернизация, техническое перевооружение объектов по производству электрической энергии всего, в том числе:</t>
  </si>
  <si>
    <t>2.2.3.2</t>
  </si>
  <si>
    <t>Модернизация, техническое перевооружение котельных всего, в том числе:</t>
  </si>
  <si>
    <t>2.2.3.3</t>
  </si>
  <si>
    <t>Модернизация, техническое перевооружение тепловых сетей всего, в том числе:</t>
  </si>
  <si>
    <t>2.2.3.4</t>
  </si>
  <si>
    <t>2.2.4</t>
  </si>
  <si>
    <t>Инвестиционные проекты, реализация которых обуславливается схемами теплоснабжения, всего, в том числе:</t>
  </si>
  <si>
    <t>2.2.4.1</t>
  </si>
  <si>
    <t>Наименование поселения (городского округа)</t>
  </si>
  <si>
    <t>2.2.4.1.1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</si>
  <si>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</si>
  <si>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2.2.4.1.2</t>
  </si>
  <si>
    <t>Строительство, реконструкция, модернизация и техническое перевооружение тепловых сетей, всего, в том числе:</t>
  </si>
  <si>
    <t>2.2.4.2</t>
  </si>
  <si>
    <t>2.2.4.2.1</t>
  </si>
  <si>
    <t>2.2.4.2.2</t>
  </si>
  <si>
    <t>2.2.5</t>
  </si>
  <si>
    <t>Новое строительство, всего, в том числе:</t>
  </si>
  <si>
    <t>2.2.5.1</t>
  </si>
  <si>
    <t>Новое строительство объектов по производству электрической энергии, всего, в том числе:</t>
  </si>
  <si>
    <t>2.2.5.2</t>
  </si>
  <si>
    <t>Новое строительство котельных, всего, в том числе:</t>
  </si>
  <si>
    <t>2.2.5.3</t>
  </si>
  <si>
    <t>Новое строительство тепловых сетей, всего, в том числе:</t>
  </si>
  <si>
    <t>2.2.5.4</t>
  </si>
  <si>
    <t>Прочее новое строительство, всего, в том числе:</t>
  </si>
  <si>
    <t>2.2.6</t>
  </si>
  <si>
    <t>2.2.7</t>
  </si>
  <si>
    <t>Прочие инвестиционные проекты всего, в том числе:</t>
  </si>
  <si>
    <t>2.3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</si>
  <si>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</si>
  <si>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2.3.1</t>
  </si>
  <si>
    <t>Реконструкция, всего, в том числе:</t>
  </si>
  <si>
    <t>2.3.1.1</t>
  </si>
  <si>
    <t>Реконструкция зданий (сооружений) всего, в том числе:</t>
  </si>
  <si>
    <t>2.3.1.1.1</t>
  </si>
  <si>
    <t>Реконструкция систем инженерно-технического обеспечения зданий (сооружений) всего, в том числе:</t>
  </si>
  <si>
    <t>2.3.1.1.2</t>
  </si>
  <si>
    <t>2.3.1.2</t>
  </si>
  <si>
    <t>Реконструкция линий связи и телекоммуникационных систем всего, в том числе:</t>
  </si>
  <si>
    <t>2.3.1.3</t>
  </si>
  <si>
    <t>Реконструкция информационно-вычислительных систем всего, в том числе:</t>
  </si>
  <si>
    <t>2.3.2</t>
  </si>
  <si>
    <t>Модернизация, техническое перевооружение, модификация, всего, в том числе:</t>
  </si>
  <si>
    <t>2.3.2.1</t>
  </si>
  <si>
    <t>Модернизация, техническое перевооружение зданий (сооружений) всего, в том числе:</t>
  </si>
  <si>
    <t>2.3.2.1.1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</si>
  <si>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</si>
  <si>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2.3.2.1.2</t>
  </si>
  <si>
    <t>2.3.2.2</t>
  </si>
  <si>
    <t>Модернизация, техническое перевооружение линий связи и телекоммуникационных систем  всего, в том числе:</t>
  </si>
  <si>
    <t>2.3.2.3</t>
  </si>
  <si>
    <t>Модернизация, техническое перевооружение информационно-вычислительных систем всего, в том числе:</t>
  </si>
  <si>
    <t>2.3.2.5</t>
  </si>
  <si>
    <t>Модификация программ для ЭВМ всего, в том числе:</t>
  </si>
  <si>
    <t>2.3.3</t>
  </si>
  <si>
    <t>Новое строительство, создание, покупка, всего, в том числе:</t>
  </si>
  <si>
    <t>2.3.3.1</t>
  </si>
  <si>
    <t>Новое строительство, покупка зданий (сооружений) всего, в том числе:</t>
  </si>
  <si>
    <t>2.3.3.2</t>
  </si>
  <si>
    <t>Новое строительство, покупка линий связи и телекоммуникационных систем всего, в том числе:</t>
  </si>
  <si>
    <t>2.3.3.3</t>
  </si>
  <si>
    <t>Прочее новое строительство, покупка объектов основных средств всего, в том числе:</t>
  </si>
  <si>
    <t>2.3.3.4</t>
  </si>
  <si>
    <t>Создание, приобретение объектов нематериальных активов всего, в том числе:</t>
  </si>
  <si>
    <t>2.3.3.4.1</t>
  </si>
  <si>
    <t>Создание программ для ЭВМ, приобретение исключительных прав на программы для ЭВМ всего, в том числе:</t>
  </si>
  <si>
    <t>2.3.3.4.2</t>
  </si>
  <si>
    <t>Создание, приобретение прочих объектов нематериальных активов всего, в том числе:</t>
  </si>
  <si>
    <t>2.3.4</t>
  </si>
  <si>
    <t>2.3.5</t>
  </si>
  <si>
    <t>2.4</t>
  </si>
  <si>
    <t>Иные инвестиционные проекты, всего, в том числе:</t>
  </si>
  <si>
    <t>нд</t>
  </si>
  <si>
    <t>требования отсутствуют</t>
  </si>
  <si>
    <t>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</si>
</sst>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8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7" fillId="0" borderId="0"/>
    <xf numFmtId="0" fontId="11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4" fillId="20" borderId="13" applyNumberFormat="0" applyAlignment="0" applyProtection="0"/>
    <xf numFmtId="0" fontId="24" fillId="20" borderId="13" applyNumberFormat="0" applyAlignment="0" applyProtection="0"/>
    <xf numFmtId="0" fontId="25" fillId="20" borderId="12" applyNumberFormat="0" applyAlignment="0" applyProtection="0"/>
    <xf numFmtId="0" fontId="25" fillId="20" borderId="12" applyNumberFormat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21" borderId="18" applyNumberFormat="0" applyAlignment="0" applyProtection="0"/>
    <xf numFmtId="0" fontId="30" fillId="21" borderId="18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6" fillId="0" borderId="0"/>
    <xf numFmtId="0" fontId="33" fillId="0" borderId="0"/>
    <xf numFmtId="0" fontId="1" fillId="0" borderId="0"/>
    <xf numFmtId="0" fontId="11" fillId="0" borderId="0"/>
    <xf numFmtId="0" fontId="11" fillId="0" borderId="0"/>
    <xf numFmtId="0" fontId="6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0" fillId="23" borderId="19" applyNumberFormat="0" applyFont="0" applyAlignment="0" applyProtection="0"/>
    <xf numFmtId="0" fontId="20" fillId="23" borderId="19" applyNumberFormat="0" applyFont="0" applyAlignment="0" applyProtection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6" fillId="0" borderId="20" applyNumberFormat="0" applyFill="0" applyAlignment="0" applyProtection="0"/>
    <xf numFmtId="0" fontId="36" fillId="0" borderId="20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</cellStyleXfs>
  <cellXfs count="64">
    <xf numFmtId="0" fontId="0" fillId="0" borderId="0" xfId="0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49" fontId="4" fillId="0" borderId="0" xfId="0" applyNumberFormat="1" applyFont="1" applyFill="1"/>
    <xf numFmtId="164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/>
    <xf numFmtId="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5" fillId="0" borderId="0" xfId="0" applyNumberFormat="1" applyFont="1" applyFill="1" applyAlignment="1">
      <alignment horizontal="right"/>
    </xf>
    <xf numFmtId="164" fontId="7" fillId="0" borderId="0" xfId="1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9" fillId="0" borderId="0" xfId="0" applyNumberFormat="1" applyFont="1" applyFill="1"/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164" fontId="6" fillId="0" borderId="0" xfId="3" applyNumberFormat="1" applyFont="1" applyFill="1" applyAlignment="1">
      <alignment horizontal="center" vertical="top"/>
    </xf>
    <xf numFmtId="0" fontId="10" fillId="0" borderId="0" xfId="2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0" fontId="6" fillId="0" borderId="0" xfId="4" applyFont="1" applyFill="1" applyAlignment="1">
      <alignment vertical="center"/>
    </xf>
    <xf numFmtId="4" fontId="16" fillId="0" borderId="0" xfId="0" applyNumberFormat="1" applyFont="1" applyAlignment="1">
      <alignment horizontal="center" vertical="center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49" fontId="18" fillId="0" borderId="1" xfId="6" applyNumberFormat="1" applyFont="1" applyFill="1" applyBorder="1" applyAlignment="1">
      <alignment horizontal="center" vertical="center" wrapText="1"/>
    </xf>
    <xf numFmtId="0" fontId="19" fillId="0" borderId="0" xfId="0" applyFont="1"/>
    <xf numFmtId="4" fontId="1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18" fillId="0" borderId="1" xfId="6" applyNumberFormat="1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/>
    </xf>
    <xf numFmtId="4" fontId="43" fillId="0" borderId="0" xfId="0" applyNumberFormat="1" applyFont="1" applyAlignment="1">
      <alignment horizontal="center" vertical="center"/>
    </xf>
    <xf numFmtId="4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4" fillId="0" borderId="0" xfId="4" applyFont="1" applyFill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 wrapText="1"/>
    </xf>
    <xf numFmtId="0" fontId="15" fillId="0" borderId="0" xfId="4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</cellXfs>
  <cellStyles count="278">
    <cellStyle name="20% - Акцент1 2" xfId="7"/>
    <cellStyle name="20% - Акцент1 3" xfId="8"/>
    <cellStyle name="20% - Акцент2 2" xfId="9"/>
    <cellStyle name="20% - Акцент2 3" xfId="10"/>
    <cellStyle name="20% - Акцент3 2" xfId="11"/>
    <cellStyle name="20% - Акцент3 3" xfId="12"/>
    <cellStyle name="20% - Акцент4 2" xfId="13"/>
    <cellStyle name="20% - Акцент4 3" xfId="14"/>
    <cellStyle name="20% - Акцент5 2" xfId="15"/>
    <cellStyle name="20% - Акцент5 3" xfId="16"/>
    <cellStyle name="20% - Акцент6 2" xfId="17"/>
    <cellStyle name="20% - Акцент6 3" xfId="18"/>
    <cellStyle name="40% - Акцент1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3" xfId="24"/>
    <cellStyle name="40% - Акцент4 2" xfId="25"/>
    <cellStyle name="40% - Акцент4 3" xfId="26"/>
    <cellStyle name="40% - Акцент5 2" xfId="27"/>
    <cellStyle name="40% - Акцент5 3" xfId="28"/>
    <cellStyle name="40% - Акцент6 2" xfId="29"/>
    <cellStyle name="40% - Акцент6 3" xfId="30"/>
    <cellStyle name="60% - Акцент1 2" xfId="31"/>
    <cellStyle name="60% - Акцент1 3" xfId="32"/>
    <cellStyle name="60% - Акцент2 2" xfId="33"/>
    <cellStyle name="60% - Акцент2 3" xfId="34"/>
    <cellStyle name="60% - Акцент3 2" xfId="35"/>
    <cellStyle name="60% - Акцент3 3" xfId="36"/>
    <cellStyle name="60% - Акцент4 2" xfId="37"/>
    <cellStyle name="60% - Акцент4 3" xfId="38"/>
    <cellStyle name="60% - Акцент5 2" xfId="39"/>
    <cellStyle name="60% - Акцент5 3" xfId="40"/>
    <cellStyle name="60% - Акцент6 2" xfId="41"/>
    <cellStyle name="60% - Акцент6 3" xfId="42"/>
    <cellStyle name="Normal 2" xfId="43"/>
    <cellStyle name="Акцент1 2" xfId="44"/>
    <cellStyle name="Акцент1 3" xfId="45"/>
    <cellStyle name="Акцент2 2" xfId="46"/>
    <cellStyle name="Акцент2 3" xfId="47"/>
    <cellStyle name="Акцент3 2" xfId="48"/>
    <cellStyle name="Акцент3 3" xfId="49"/>
    <cellStyle name="Акцент4 2" xfId="50"/>
    <cellStyle name="Акцент4 3" xfId="51"/>
    <cellStyle name="Акцент5 2" xfId="52"/>
    <cellStyle name="Акцент5 3" xfId="53"/>
    <cellStyle name="Акцент6 2" xfId="54"/>
    <cellStyle name="Акцент6 3" xfId="55"/>
    <cellStyle name="Ввод  2" xfId="56"/>
    <cellStyle name="Ввод  3" xfId="57"/>
    <cellStyle name="Вывод 2" xfId="58"/>
    <cellStyle name="Вывод 3" xfId="59"/>
    <cellStyle name="Вычисление 2" xfId="60"/>
    <cellStyle name="Вычисление 3" xfId="61"/>
    <cellStyle name="Заголовок 1 2" xfId="62"/>
    <cellStyle name="Заголовок 1 3" xfId="63"/>
    <cellStyle name="Заголовок 2 2" xfId="64"/>
    <cellStyle name="Заголовок 2 3" xfId="65"/>
    <cellStyle name="Заголовок 3 2" xfId="66"/>
    <cellStyle name="Заголовок 3 3" xfId="67"/>
    <cellStyle name="Заголовок 4 2" xfId="68"/>
    <cellStyle name="Заголовок 4 3" xfId="69"/>
    <cellStyle name="Итог 2" xfId="70"/>
    <cellStyle name="Итог 3" xfId="71"/>
    <cellStyle name="Контрольная ячейка 2" xfId="72"/>
    <cellStyle name="Контрольная ячейка 3" xfId="73"/>
    <cellStyle name="Название 2" xfId="74"/>
    <cellStyle name="Название 3" xfId="75"/>
    <cellStyle name="Нейтральный 2" xfId="76"/>
    <cellStyle name="Нейтральный 3" xfId="77"/>
    <cellStyle name="Обычный" xfId="0" builtinId="0"/>
    <cellStyle name="Обычный 10" xfId="78"/>
    <cellStyle name="Обычный 10 2" xfId="4"/>
    <cellStyle name="Обычный 12 2" xfId="79"/>
    <cellStyle name="Обычный 2" xfId="80"/>
    <cellStyle name="Обычный 2 2" xfId="81"/>
    <cellStyle name="Обычный 2 26 2" xfId="82"/>
    <cellStyle name="Обычный 3" xfId="83"/>
    <cellStyle name="Обычный 3 2" xfId="1"/>
    <cellStyle name="Обычный 3 2 2 2" xfId="84"/>
    <cellStyle name="Обычный 3 21" xfId="85"/>
    <cellStyle name="Обычный 3 3" xfId="6"/>
    <cellStyle name="Обычный 4" xfId="86"/>
    <cellStyle name="Обычный 4 2" xfId="87"/>
    <cellStyle name="Обычный 4 3" xfId="2"/>
    <cellStyle name="Обычный 5" xfId="88"/>
    <cellStyle name="Обычный 5 18" xfId="5"/>
    <cellStyle name="Обычный 6" xfId="89"/>
    <cellStyle name="Обычный 6 2" xfId="90"/>
    <cellStyle name="Обычный 6 2 2" xfId="91"/>
    <cellStyle name="Обычный 6 2 2 2" xfId="92"/>
    <cellStyle name="Обычный 6 2 2 2 2" xfId="93"/>
    <cellStyle name="Обычный 6 2 2 2 2 2" xfId="94"/>
    <cellStyle name="Обычный 6 2 2 2 2 2 2" xfId="95"/>
    <cellStyle name="Обычный 6 2 2 2 2 2 3" xfId="96"/>
    <cellStyle name="Обычный 6 2 2 2 2 3" xfId="97"/>
    <cellStyle name="Обычный 6 2 2 2 2 4" xfId="98"/>
    <cellStyle name="Обычный 6 2 2 2 3" xfId="99"/>
    <cellStyle name="Обычный 6 2 2 2 3 2" xfId="100"/>
    <cellStyle name="Обычный 6 2 2 2 3 3" xfId="101"/>
    <cellStyle name="Обычный 6 2 2 2 4" xfId="102"/>
    <cellStyle name="Обычный 6 2 2 2 5" xfId="103"/>
    <cellStyle name="Обычный 6 2 2 3" xfId="104"/>
    <cellStyle name="Обычный 6 2 2 3 2" xfId="105"/>
    <cellStyle name="Обычный 6 2 2 3 2 2" xfId="106"/>
    <cellStyle name="Обычный 6 2 2 3 2 3" xfId="107"/>
    <cellStyle name="Обычный 6 2 2 3 3" xfId="108"/>
    <cellStyle name="Обычный 6 2 2 3 4" xfId="109"/>
    <cellStyle name="Обычный 6 2 2 4" xfId="110"/>
    <cellStyle name="Обычный 6 2 2 4 2" xfId="111"/>
    <cellStyle name="Обычный 6 2 2 4 2 2" xfId="112"/>
    <cellStyle name="Обычный 6 2 2 4 2 3" xfId="113"/>
    <cellStyle name="Обычный 6 2 2 4 3" xfId="114"/>
    <cellStyle name="Обычный 6 2 2 4 4" xfId="115"/>
    <cellStyle name="Обычный 6 2 2 5" xfId="116"/>
    <cellStyle name="Обычный 6 2 2 5 2" xfId="117"/>
    <cellStyle name="Обычный 6 2 2 5 3" xfId="118"/>
    <cellStyle name="Обычный 6 2 2 6" xfId="119"/>
    <cellStyle name="Обычный 6 2 2 7" xfId="120"/>
    <cellStyle name="Обычный 6 2 2 8" xfId="121"/>
    <cellStyle name="Обычный 6 2 3" xfId="122"/>
    <cellStyle name="Обычный 6 2 3 2" xfId="123"/>
    <cellStyle name="Обычный 6 2 3 2 2" xfId="124"/>
    <cellStyle name="Обычный 6 2 3 2 2 2" xfId="125"/>
    <cellStyle name="Обычный 6 2 3 2 2 2 2" xfId="126"/>
    <cellStyle name="Обычный 6 2 3 2 2 2 3" xfId="127"/>
    <cellStyle name="Обычный 6 2 3 2 2 3" xfId="128"/>
    <cellStyle name="Обычный 6 2 3 2 2 4" xfId="129"/>
    <cellStyle name="Обычный 6 2 3 2 3" xfId="130"/>
    <cellStyle name="Обычный 6 2 3 2 3 2" xfId="131"/>
    <cellStyle name="Обычный 6 2 3 2 3 3" xfId="132"/>
    <cellStyle name="Обычный 6 2 3 2 4" xfId="133"/>
    <cellStyle name="Обычный 6 2 3 2 5" xfId="134"/>
    <cellStyle name="Обычный 6 2 3 3" xfId="135"/>
    <cellStyle name="Обычный 6 2 3 3 2" xfId="136"/>
    <cellStyle name="Обычный 6 2 3 3 2 2" xfId="137"/>
    <cellStyle name="Обычный 6 2 3 3 2 3" xfId="138"/>
    <cellStyle name="Обычный 6 2 3 3 3" xfId="139"/>
    <cellStyle name="Обычный 6 2 3 3 4" xfId="140"/>
    <cellStyle name="Обычный 6 2 3 4" xfId="141"/>
    <cellStyle name="Обычный 6 2 3 4 2" xfId="142"/>
    <cellStyle name="Обычный 6 2 3 4 2 2" xfId="143"/>
    <cellStyle name="Обычный 6 2 3 4 2 3" xfId="144"/>
    <cellStyle name="Обычный 6 2 3 4 3" xfId="145"/>
    <cellStyle name="Обычный 6 2 3 4 4" xfId="146"/>
    <cellStyle name="Обычный 6 2 3 5" xfId="147"/>
    <cellStyle name="Обычный 6 2 3 5 2" xfId="148"/>
    <cellStyle name="Обычный 6 2 3 5 3" xfId="149"/>
    <cellStyle name="Обычный 6 2 3 6" xfId="150"/>
    <cellStyle name="Обычный 6 2 3 7" xfId="151"/>
    <cellStyle name="Обычный 6 2 3 8" xfId="152"/>
    <cellStyle name="Обычный 6 2 4" xfId="153"/>
    <cellStyle name="Обычный 6 2 4 2" xfId="154"/>
    <cellStyle name="Обычный 6 2 4 2 2" xfId="155"/>
    <cellStyle name="Обычный 6 2 4 2 3" xfId="156"/>
    <cellStyle name="Обычный 6 2 4 3" xfId="157"/>
    <cellStyle name="Обычный 6 2 4 4" xfId="158"/>
    <cellStyle name="Обычный 6 2 5" xfId="159"/>
    <cellStyle name="Обычный 6 2 5 2" xfId="160"/>
    <cellStyle name="Обычный 6 2 5 2 2" xfId="161"/>
    <cellStyle name="Обычный 6 2 5 2 3" xfId="162"/>
    <cellStyle name="Обычный 6 2 5 3" xfId="163"/>
    <cellStyle name="Обычный 6 2 5 4" xfId="164"/>
    <cellStyle name="Обычный 6 2 6" xfId="165"/>
    <cellStyle name="Обычный 6 2 6 2" xfId="166"/>
    <cellStyle name="Обычный 6 2 6 3" xfId="167"/>
    <cellStyle name="Обычный 6 2 7" xfId="168"/>
    <cellStyle name="Обычный 6 2 8" xfId="169"/>
    <cellStyle name="Обычный 6 2 9" xfId="170"/>
    <cellStyle name="Обычный 6 3" xfId="171"/>
    <cellStyle name="Обычный 6 3 2" xfId="172"/>
    <cellStyle name="Обычный 6 3 2 2" xfId="173"/>
    <cellStyle name="Обычный 6 3 2 3" xfId="174"/>
    <cellStyle name="Обычный 6 3 3" xfId="175"/>
    <cellStyle name="Обычный 6 3 4" xfId="176"/>
    <cellStyle name="Обычный 6 4" xfId="177"/>
    <cellStyle name="Обычный 6 4 2" xfId="178"/>
    <cellStyle name="Обычный 6 4 2 2" xfId="179"/>
    <cellStyle name="Обычный 6 4 2 3" xfId="180"/>
    <cellStyle name="Обычный 6 4 3" xfId="181"/>
    <cellStyle name="Обычный 6 4 4" xfId="182"/>
    <cellStyle name="Обычный 6 5" xfId="183"/>
    <cellStyle name="Обычный 6 5 2" xfId="184"/>
    <cellStyle name="Обычный 6 5 3" xfId="185"/>
    <cellStyle name="Обычный 6 6" xfId="186"/>
    <cellStyle name="Обычный 6 7" xfId="187"/>
    <cellStyle name="Обычный 6 8" xfId="188"/>
    <cellStyle name="Обычный 7" xfId="189"/>
    <cellStyle name="Обычный 7 2" xfId="190"/>
    <cellStyle name="Обычный 7 2 2" xfId="191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197"/>
    <cellStyle name="Обычный 7 2 3 2" xfId="198"/>
    <cellStyle name="Обычный 7 2 3 2 2" xfId="199"/>
    <cellStyle name="Обычный 7 2 3 2 3" xfId="200"/>
    <cellStyle name="Обычный 7 2 3 3" xfId="201"/>
    <cellStyle name="Обычный 7 2 3 4" xfId="202"/>
    <cellStyle name="Обычный 7 2 4" xfId="203"/>
    <cellStyle name="Обычный 7 2 4 2" xfId="204"/>
    <cellStyle name="Обычный 7 2 4 3" xfId="205"/>
    <cellStyle name="Обычный 7 2 5" xfId="206"/>
    <cellStyle name="Обычный 7 2 6" xfId="207"/>
    <cellStyle name="Обычный 7 2 7" xfId="208"/>
    <cellStyle name="Обычный 7 3" xfId="3"/>
    <cellStyle name="Обычный 8" xfId="209"/>
    <cellStyle name="Обычный 9" xfId="210"/>
    <cellStyle name="Обычный 9 2" xfId="211"/>
    <cellStyle name="Обычный 9 2 2" xfId="212"/>
    <cellStyle name="Обычный 9 2 2 2" xfId="213"/>
    <cellStyle name="Обычный 9 2 2 3" xfId="214"/>
    <cellStyle name="Обычный 9 2 2 4" xfId="215"/>
    <cellStyle name="Обычный 9 2 3" xfId="216"/>
    <cellStyle name="Обычный 9 2 4" xfId="217"/>
    <cellStyle name="Обычный 9 3" xfId="218"/>
    <cellStyle name="Обычный 9 3 2" xfId="219"/>
    <cellStyle name="Обычный 9 3 3" xfId="220"/>
    <cellStyle name="Обычный 9 3 4" xfId="221"/>
    <cellStyle name="Обычный 9 4" xfId="222"/>
    <cellStyle name="Обычный 9 5" xfId="223"/>
    <cellStyle name="Плохой 2" xfId="224"/>
    <cellStyle name="Плохой 3" xfId="225"/>
    <cellStyle name="Пояснение 2" xfId="226"/>
    <cellStyle name="Пояснение 3" xfId="227"/>
    <cellStyle name="Примечание 2" xfId="228"/>
    <cellStyle name="Примечание 3" xfId="229"/>
    <cellStyle name="Процентный 2" xfId="230"/>
    <cellStyle name="Процентный 3" xfId="231"/>
    <cellStyle name="Связанная ячейка 2" xfId="232"/>
    <cellStyle name="Связанная ячейка 3" xfId="233"/>
    <cellStyle name="Стиль 1" xfId="234"/>
    <cellStyle name="Текст предупреждения 2" xfId="235"/>
    <cellStyle name="Текст предупреждения 3" xfId="236"/>
    <cellStyle name="Финансовый 2" xfId="237"/>
    <cellStyle name="Финансовый 2 2" xfId="238"/>
    <cellStyle name="Финансовый 2 2 2" xfId="239"/>
    <cellStyle name="Финансовый 2 2 2 2" xfId="240"/>
    <cellStyle name="Финансовый 2 2 2 2 2" xfId="241"/>
    <cellStyle name="Финансовый 2 2 2 3" xfId="242"/>
    <cellStyle name="Финансовый 2 2 3" xfId="243"/>
    <cellStyle name="Финансовый 2 2 4" xfId="244"/>
    <cellStyle name="Финансовый 2 3" xfId="245"/>
    <cellStyle name="Финансовый 2 3 2" xfId="246"/>
    <cellStyle name="Финансовый 2 3 2 2" xfId="247"/>
    <cellStyle name="Финансовый 2 3 2 3" xfId="248"/>
    <cellStyle name="Финансовый 2 3 3" xfId="249"/>
    <cellStyle name="Финансовый 2 3 4" xfId="250"/>
    <cellStyle name="Финансовый 2 4" xfId="251"/>
    <cellStyle name="Финансовый 2 4 2" xfId="252"/>
    <cellStyle name="Финансовый 2 4 3" xfId="253"/>
    <cellStyle name="Финансовый 2 5" xfId="254"/>
    <cellStyle name="Финансовый 2 6" xfId="255"/>
    <cellStyle name="Финансовый 2 7" xfId="256"/>
    <cellStyle name="Финансовый 3" xfId="257"/>
    <cellStyle name="Финансовый 3 2" xfId="258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264"/>
    <cellStyle name="Финансовый 3 3 2" xfId="265"/>
    <cellStyle name="Финансовый 3 3 2 2" xfId="266"/>
    <cellStyle name="Финансовый 3 3 2 3" xfId="267"/>
    <cellStyle name="Финансовый 3 3 3" xfId="268"/>
    <cellStyle name="Финансовый 3 3 4" xfId="269"/>
    <cellStyle name="Финансовый 3 4" xfId="270"/>
    <cellStyle name="Финансовый 3 4 2" xfId="271"/>
    <cellStyle name="Финансовый 3 4 3" xfId="272"/>
    <cellStyle name="Финансовый 3 5" xfId="273"/>
    <cellStyle name="Финансовый 3 6" xfId="274"/>
    <cellStyle name="Финансовый 3 7" xfId="275"/>
    <cellStyle name="Хороший 2" xfId="276"/>
    <cellStyle name="Хороший 3" xfId="27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31"/>
  <sheetViews>
    <sheetView tabSelected="1" topLeftCell="A25" zoomScale="60" zoomScaleNormal="60" workbookViewId="0">
      <selection activeCell="A37" sqref="A37"/>
    </sheetView>
  </sheetViews>
  <sheetFormatPr defaultRowHeight="15" x14ac:dyDescent="0.25"/>
  <cols>
    <col min="1" max="1" width="17.42578125" style="31" customWidth="1"/>
    <col min="2" max="2" width="86.42578125" style="31" customWidth="1"/>
    <col min="3" max="3" width="32.42578125" style="31" customWidth="1"/>
    <col min="4" max="13" width="26.42578125" style="31" customWidth="1"/>
    <col min="14" max="14" width="47.28515625" style="31" customWidth="1"/>
    <col min="15" max="15" width="9.140625" customWidth="1"/>
    <col min="16" max="16" width="20.5703125" customWidth="1"/>
    <col min="17" max="20" width="19.28515625" customWidth="1"/>
    <col min="23" max="16384" width="9.140625" style="31"/>
  </cols>
  <sheetData>
    <row r="1" spans="1:14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ht="18.75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ht="30" hidden="1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ht="18.75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ht="18.75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ht="18.75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ht="18" customHeight="1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ht="18" customHeight="1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ht="18" customHeight="1" x14ac:dyDescent="0.25">
      <c r="A24" s="13"/>
      <c r="B24" s="13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ht="18" customHeight="1" x14ac:dyDescent="0.25">
      <c r="A25" s="13"/>
      <c r="B25" s="13"/>
      <c r="C25" s="13"/>
      <c r="D25" s="13"/>
      <c r="E25" s="13"/>
      <c r="F25" s="13"/>
      <c r="G25" s="13"/>
      <c r="H25" s="13"/>
      <c r="I25" s="14"/>
      <c r="J25" s="14"/>
      <c r="K25" s="14"/>
      <c r="L25" s="14"/>
      <c r="M25" s="14"/>
      <c r="N25" s="15"/>
    </row>
    <row r="26" spans="1:14" ht="18" customHeight="1" x14ac:dyDescent="0.25">
      <c r="A26" s="14"/>
      <c r="B26" s="14"/>
      <c r="C26" s="14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5"/>
    </row>
    <row r="27" spans="1:14" ht="15.75" x14ac:dyDescent="0.25">
      <c r="A27" s="42" t="s">
        <v>3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</row>
    <row r="28" spans="1:14" ht="15.75" x14ac:dyDescent="0.25">
      <c r="A28" s="13"/>
      <c r="B28" s="13"/>
      <c r="C28" s="13"/>
      <c r="D28" s="13"/>
      <c r="E28" s="13"/>
      <c r="F28" s="13"/>
      <c r="G28" s="13"/>
      <c r="H28" s="13"/>
      <c r="I28" s="17"/>
      <c r="J28" s="17"/>
      <c r="K28" s="17"/>
      <c r="L28" s="17"/>
      <c r="M28" s="17"/>
      <c r="N28" s="18"/>
    </row>
    <row r="29" spans="1:14" ht="15.75" x14ac:dyDescent="0.25">
      <c r="A29" s="43" t="s">
        <v>4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4" ht="15.75" x14ac:dyDescent="0.25">
      <c r="A30" s="44" t="s">
        <v>5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</row>
    <row r="31" spans="1:14" ht="15.75" x14ac:dyDescent="0.25">
      <c r="A31" s="19"/>
      <c r="B31" s="19"/>
      <c r="C31" s="1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15"/>
    </row>
    <row r="32" spans="1:14" ht="15.75" customHeight="1" x14ac:dyDescent="0.25">
      <c r="A32" s="45" t="s">
        <v>6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</row>
    <row r="33" spans="1:14" ht="15.75" x14ac:dyDescent="0.25">
      <c r="A33" s="13"/>
      <c r="B33" s="13"/>
      <c r="C33" s="13"/>
      <c r="D33" s="13"/>
      <c r="E33" s="13"/>
      <c r="F33" s="13"/>
      <c r="G33" s="13"/>
      <c r="H33" s="13"/>
      <c r="I33" s="21"/>
      <c r="J33" s="21"/>
      <c r="K33" s="21"/>
      <c r="L33" s="21"/>
      <c r="M33" s="21"/>
      <c r="N33" s="21"/>
    </row>
    <row r="34" spans="1:14" ht="15.75" customHeight="1" x14ac:dyDescent="0.25">
      <c r="A34" s="46" t="s">
        <v>7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</row>
    <row r="35" spans="1:14" ht="15.75" x14ac:dyDescent="0.25">
      <c r="A35" s="41" t="s">
        <v>8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</row>
    <row r="36" spans="1:14" x14ac:dyDescent="0.25">
      <c r="A36" s="47" t="s">
        <v>9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pans="1:14" ht="22.5" customHeight="1" x14ac:dyDescent="0.25">
      <c r="A37"/>
      <c r="B37"/>
      <c r="C37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/>
    </row>
    <row r="38" spans="1:14" ht="75" customHeight="1" x14ac:dyDescent="0.25">
      <c r="A38" s="48" t="s">
        <v>10</v>
      </c>
      <c r="B38" s="48" t="s">
        <v>11</v>
      </c>
      <c r="C38" s="48" t="s">
        <v>12</v>
      </c>
      <c r="D38" s="50" t="s">
        <v>13</v>
      </c>
      <c r="E38" s="51"/>
      <c r="F38" s="51"/>
      <c r="G38" s="51"/>
      <c r="H38" s="51"/>
      <c r="I38" s="51"/>
      <c r="J38" s="51"/>
      <c r="K38" s="51"/>
      <c r="L38" s="51"/>
      <c r="M38" s="52"/>
      <c r="N38" s="56" t="s">
        <v>14</v>
      </c>
    </row>
    <row r="39" spans="1:14" ht="50.25" customHeight="1" x14ac:dyDescent="0.25">
      <c r="A39" s="48"/>
      <c r="B39" s="48"/>
      <c r="C39" s="48"/>
      <c r="D39" s="53"/>
      <c r="E39" s="54"/>
      <c r="F39" s="54"/>
      <c r="G39" s="54"/>
      <c r="H39" s="54"/>
      <c r="I39" s="54"/>
      <c r="J39" s="54"/>
      <c r="K39" s="54"/>
      <c r="L39" s="54"/>
      <c r="M39" s="55"/>
      <c r="N39" s="56"/>
    </row>
    <row r="40" spans="1:14" ht="33.75" customHeight="1" x14ac:dyDescent="0.25">
      <c r="A40" s="48"/>
      <c r="B40" s="48"/>
      <c r="C40" s="48"/>
      <c r="D40" s="58" t="s">
        <v>15</v>
      </c>
      <c r="E40" s="59"/>
      <c r="F40" s="59"/>
      <c r="G40" s="59"/>
      <c r="H40" s="60"/>
      <c r="I40" s="58" t="s">
        <v>16</v>
      </c>
      <c r="J40" s="59"/>
      <c r="K40" s="59"/>
      <c r="L40" s="59"/>
      <c r="M40" s="60"/>
      <c r="N40" s="56"/>
    </row>
    <row r="41" spans="1:14" ht="88.5" customHeight="1" x14ac:dyDescent="0.25">
      <c r="A41" s="48"/>
      <c r="B41" s="49"/>
      <c r="C41" s="49"/>
      <c r="D41" s="23" t="s">
        <v>17</v>
      </c>
      <c r="E41" s="23" t="s">
        <v>18</v>
      </c>
      <c r="F41" s="23" t="s">
        <v>19</v>
      </c>
      <c r="G41" s="23" t="s">
        <v>20</v>
      </c>
      <c r="H41" s="23" t="s">
        <v>21</v>
      </c>
      <c r="I41" s="23" t="s">
        <v>17</v>
      </c>
      <c r="J41" s="23" t="s">
        <v>18</v>
      </c>
      <c r="K41" s="23" t="s">
        <v>19</v>
      </c>
      <c r="L41" s="24" t="s">
        <v>20</v>
      </c>
      <c r="M41" s="24" t="s">
        <v>21</v>
      </c>
      <c r="N41" s="57"/>
    </row>
    <row r="42" spans="1:14" ht="19.5" customHeight="1" x14ac:dyDescent="0.25">
      <c r="A42" s="25">
        <v>1</v>
      </c>
      <c r="B42" s="25">
        <v>2</v>
      </c>
      <c r="C42" s="25">
        <v>3</v>
      </c>
      <c r="D42" s="26" t="s">
        <v>22</v>
      </c>
      <c r="E42" s="26" t="s">
        <v>23</v>
      </c>
      <c r="F42" s="26" t="s">
        <v>24</v>
      </c>
      <c r="G42" s="26" t="s">
        <v>25</v>
      </c>
      <c r="H42" s="26" t="s">
        <v>26</v>
      </c>
      <c r="I42" s="26" t="s">
        <v>27</v>
      </c>
      <c r="J42" s="26" t="s">
        <v>28</v>
      </c>
      <c r="K42" s="26" t="s">
        <v>29</v>
      </c>
      <c r="L42" s="26" t="s">
        <v>30</v>
      </c>
      <c r="M42" s="26" t="s">
        <v>31</v>
      </c>
      <c r="N42" s="27" t="s">
        <v>32</v>
      </c>
    </row>
    <row r="43" spans="1:14" s="29" customFormat="1" ht="18.75" x14ac:dyDescent="0.25">
      <c r="A43" s="28">
        <v>2</v>
      </c>
      <c r="B43" s="61" t="s">
        <v>33</v>
      </c>
      <c r="C43" s="32" t="s">
        <v>34</v>
      </c>
      <c r="D43" s="30">
        <f>D44+D1054+D1093+D1116</f>
        <v>0</v>
      </c>
      <c r="E43" s="30">
        <f t="shared" ref="E43:M43" si="0">E44+E1054+E1093+E1116</f>
        <v>0</v>
      </c>
      <c r="F43" s="30">
        <f t="shared" si="0"/>
        <v>0</v>
      </c>
      <c r="G43" s="30">
        <f t="shared" si="0"/>
        <v>2102.1467625277669</v>
      </c>
      <c r="H43" s="30">
        <f t="shared" si="0"/>
        <v>0</v>
      </c>
      <c r="I43" s="30">
        <f t="shared" si="0"/>
        <v>0</v>
      </c>
      <c r="J43" s="30">
        <f t="shared" si="0"/>
        <v>0</v>
      </c>
      <c r="K43" s="30">
        <f t="shared" si="0"/>
        <v>0</v>
      </c>
      <c r="L43" s="30">
        <f t="shared" si="0"/>
        <v>8.3743535571564642</v>
      </c>
      <c r="M43" s="30">
        <f t="shared" si="0"/>
        <v>0</v>
      </c>
      <c r="N43" s="30" t="s">
        <v>2148</v>
      </c>
    </row>
    <row r="44" spans="1:14" s="29" customFormat="1" ht="56.25" x14ac:dyDescent="0.25">
      <c r="A44" s="34" t="s">
        <v>35</v>
      </c>
      <c r="B44" s="62" t="s">
        <v>36</v>
      </c>
      <c r="C44" s="34" t="s">
        <v>34</v>
      </c>
      <c r="D44" s="37">
        <f>D45+D104+D871+D874+D882+D883</f>
        <v>0</v>
      </c>
      <c r="E44" s="37">
        <f t="shared" ref="E44:M44" si="1">E45+E104+E871+E874+E882+E883</f>
        <v>0</v>
      </c>
      <c r="F44" s="37">
        <f t="shared" si="1"/>
        <v>0</v>
      </c>
      <c r="G44" s="37">
        <f t="shared" si="1"/>
        <v>2102.1467625277669</v>
      </c>
      <c r="H44" s="37">
        <f t="shared" si="1"/>
        <v>0</v>
      </c>
      <c r="I44" s="37">
        <f t="shared" si="1"/>
        <v>0</v>
      </c>
      <c r="J44" s="37">
        <f t="shared" si="1"/>
        <v>0</v>
      </c>
      <c r="K44" s="37">
        <f t="shared" si="1"/>
        <v>0</v>
      </c>
      <c r="L44" s="37">
        <f t="shared" si="1"/>
        <v>8.3743535571564642</v>
      </c>
      <c r="M44" s="37">
        <f t="shared" si="1"/>
        <v>0</v>
      </c>
      <c r="N44" s="38" t="s">
        <v>2148</v>
      </c>
    </row>
    <row r="45" spans="1:14" s="29" customFormat="1" ht="18.75" x14ac:dyDescent="0.25">
      <c r="A45" s="34" t="s">
        <v>37</v>
      </c>
      <c r="B45" s="62" t="s">
        <v>2005</v>
      </c>
      <c r="C45" s="34" t="s">
        <v>34</v>
      </c>
      <c r="D45" s="37">
        <f>D46+D85+D88+D97</f>
        <v>0</v>
      </c>
      <c r="E45" s="37">
        <f t="shared" ref="E45:M45" si="2">E46+E85+E88+E97</f>
        <v>0</v>
      </c>
      <c r="F45" s="37">
        <f t="shared" si="2"/>
        <v>0</v>
      </c>
      <c r="G45" s="37">
        <f t="shared" si="2"/>
        <v>0</v>
      </c>
      <c r="H45" s="37">
        <f t="shared" si="2"/>
        <v>0</v>
      </c>
      <c r="I45" s="37">
        <f t="shared" si="2"/>
        <v>0</v>
      </c>
      <c r="J45" s="37">
        <f t="shared" si="2"/>
        <v>0</v>
      </c>
      <c r="K45" s="37">
        <f t="shared" si="2"/>
        <v>0</v>
      </c>
      <c r="L45" s="37">
        <f t="shared" si="2"/>
        <v>0</v>
      </c>
      <c r="M45" s="37">
        <f t="shared" si="2"/>
        <v>0</v>
      </c>
      <c r="N45" s="38" t="s">
        <v>2148</v>
      </c>
    </row>
    <row r="46" spans="1:14" s="29" customFormat="1" ht="37.5" x14ac:dyDescent="0.25">
      <c r="A46" s="34" t="s">
        <v>38</v>
      </c>
      <c r="B46" s="62" t="s">
        <v>39</v>
      </c>
      <c r="C46" s="34" t="s">
        <v>34</v>
      </c>
      <c r="D46" s="37">
        <f>D47+D48+D49</f>
        <v>0</v>
      </c>
      <c r="E46" s="37">
        <f t="shared" ref="E46:M46" si="3">E47+E48+E49</f>
        <v>0</v>
      </c>
      <c r="F46" s="37">
        <f t="shared" si="3"/>
        <v>0</v>
      </c>
      <c r="G46" s="37">
        <f t="shared" si="3"/>
        <v>0</v>
      </c>
      <c r="H46" s="37">
        <f t="shared" si="3"/>
        <v>0</v>
      </c>
      <c r="I46" s="37">
        <f t="shared" si="3"/>
        <v>0</v>
      </c>
      <c r="J46" s="37">
        <f t="shared" si="3"/>
        <v>0</v>
      </c>
      <c r="K46" s="37">
        <f t="shared" si="3"/>
        <v>0</v>
      </c>
      <c r="L46" s="37">
        <f t="shared" si="3"/>
        <v>0</v>
      </c>
      <c r="M46" s="37">
        <f t="shared" si="3"/>
        <v>0</v>
      </c>
      <c r="N46" s="38" t="s">
        <v>2148</v>
      </c>
    </row>
    <row r="47" spans="1:14" s="29" customFormat="1" ht="56.25" x14ac:dyDescent="0.25">
      <c r="A47" s="34" t="s">
        <v>40</v>
      </c>
      <c r="B47" s="62" t="s">
        <v>41</v>
      </c>
      <c r="C47" s="34" t="s">
        <v>34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8" t="s">
        <v>2148</v>
      </c>
    </row>
    <row r="48" spans="1:14" s="29" customFormat="1" ht="56.25" x14ac:dyDescent="0.25">
      <c r="A48" s="34" t="s">
        <v>42</v>
      </c>
      <c r="B48" s="62" t="s">
        <v>2006</v>
      </c>
      <c r="C48" s="34" t="s">
        <v>34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8" t="s">
        <v>2148</v>
      </c>
    </row>
    <row r="49" spans="1:14" s="29" customFormat="1" ht="37.5" x14ac:dyDescent="0.25">
      <c r="A49" s="34" t="s">
        <v>43</v>
      </c>
      <c r="B49" s="62" t="s">
        <v>44</v>
      </c>
      <c r="C49" s="34" t="s">
        <v>34</v>
      </c>
      <c r="D49" s="37">
        <f>SUM(D50:D84)</f>
        <v>0</v>
      </c>
      <c r="E49" s="37">
        <f t="shared" ref="E49:M49" si="4">SUM(E50:E84)</f>
        <v>0</v>
      </c>
      <c r="F49" s="37">
        <f t="shared" si="4"/>
        <v>0</v>
      </c>
      <c r="G49" s="37">
        <f t="shared" si="4"/>
        <v>0</v>
      </c>
      <c r="H49" s="37">
        <f t="shared" si="4"/>
        <v>0</v>
      </c>
      <c r="I49" s="37">
        <f t="shared" si="4"/>
        <v>0</v>
      </c>
      <c r="J49" s="37">
        <f t="shared" si="4"/>
        <v>0</v>
      </c>
      <c r="K49" s="37">
        <f t="shared" si="4"/>
        <v>0</v>
      </c>
      <c r="L49" s="37">
        <f t="shared" si="4"/>
        <v>0</v>
      </c>
      <c r="M49" s="37">
        <f t="shared" si="4"/>
        <v>0</v>
      </c>
      <c r="N49" s="38" t="s">
        <v>2148</v>
      </c>
    </row>
    <row r="50" spans="1:14" customFormat="1" ht="37.5" x14ac:dyDescent="0.25">
      <c r="A50" s="33" t="s">
        <v>43</v>
      </c>
      <c r="B50" s="63" t="s">
        <v>45</v>
      </c>
      <c r="C50" s="33" t="s">
        <v>46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40" t="s">
        <v>2149</v>
      </c>
    </row>
    <row r="51" spans="1:14" customFormat="1" ht="75" x14ac:dyDescent="0.25">
      <c r="A51" s="33" t="s">
        <v>43</v>
      </c>
      <c r="B51" s="63" t="s">
        <v>47</v>
      </c>
      <c r="C51" s="33" t="s">
        <v>48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40" t="s">
        <v>2149</v>
      </c>
    </row>
    <row r="52" spans="1:14" customFormat="1" ht="56.25" x14ac:dyDescent="0.25">
      <c r="A52" s="33" t="s">
        <v>43</v>
      </c>
      <c r="B52" s="63" t="s">
        <v>49</v>
      </c>
      <c r="C52" s="33" t="s">
        <v>50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40" t="s">
        <v>2149</v>
      </c>
    </row>
    <row r="53" spans="1:14" customFormat="1" ht="93.75" x14ac:dyDescent="0.25">
      <c r="A53" s="33" t="s">
        <v>43</v>
      </c>
      <c r="B53" s="63" t="s">
        <v>51</v>
      </c>
      <c r="C53" s="33" t="s">
        <v>52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40" t="s">
        <v>2149</v>
      </c>
    </row>
    <row r="54" spans="1:14" customFormat="1" ht="56.25" x14ac:dyDescent="0.25">
      <c r="A54" s="33" t="s">
        <v>43</v>
      </c>
      <c r="B54" s="63" t="s">
        <v>53</v>
      </c>
      <c r="C54" s="33" t="s">
        <v>54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0" t="s">
        <v>2149</v>
      </c>
    </row>
    <row r="55" spans="1:14" customFormat="1" ht="112.5" x14ac:dyDescent="0.25">
      <c r="A55" s="33" t="s">
        <v>43</v>
      </c>
      <c r="B55" s="63" t="s">
        <v>55</v>
      </c>
      <c r="C55" s="33" t="s">
        <v>56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0" t="s">
        <v>2149</v>
      </c>
    </row>
    <row r="56" spans="1:14" customFormat="1" ht="75" x14ac:dyDescent="0.25">
      <c r="A56" s="33" t="s">
        <v>43</v>
      </c>
      <c r="B56" s="63" t="s">
        <v>57</v>
      </c>
      <c r="C56" s="33" t="s">
        <v>58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40" t="s">
        <v>2149</v>
      </c>
    </row>
    <row r="57" spans="1:14" customFormat="1" ht="56.25" x14ac:dyDescent="0.25">
      <c r="A57" s="33" t="s">
        <v>43</v>
      </c>
      <c r="B57" s="63" t="s">
        <v>59</v>
      </c>
      <c r="C57" s="33" t="s">
        <v>60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40" t="s">
        <v>2149</v>
      </c>
    </row>
    <row r="58" spans="1:14" customFormat="1" ht="75" x14ac:dyDescent="0.25">
      <c r="A58" s="33" t="s">
        <v>43</v>
      </c>
      <c r="B58" s="63" t="s">
        <v>61</v>
      </c>
      <c r="C58" s="33" t="s">
        <v>62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40" t="s">
        <v>2149</v>
      </c>
    </row>
    <row r="59" spans="1:14" customFormat="1" ht="56.25" x14ac:dyDescent="0.25">
      <c r="A59" s="33" t="s">
        <v>43</v>
      </c>
      <c r="B59" s="63" t="s">
        <v>63</v>
      </c>
      <c r="C59" s="33" t="s">
        <v>64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40" t="s">
        <v>2149</v>
      </c>
    </row>
    <row r="60" spans="1:14" customFormat="1" ht="56.25" x14ac:dyDescent="0.25">
      <c r="A60" s="33" t="s">
        <v>43</v>
      </c>
      <c r="B60" s="63" t="s">
        <v>65</v>
      </c>
      <c r="C60" s="33" t="s">
        <v>66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40" t="s">
        <v>2149</v>
      </c>
    </row>
    <row r="61" spans="1:14" customFormat="1" ht="112.5" x14ac:dyDescent="0.25">
      <c r="A61" s="33" t="s">
        <v>43</v>
      </c>
      <c r="B61" s="63" t="s">
        <v>67</v>
      </c>
      <c r="C61" s="33" t="s">
        <v>68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40" t="s">
        <v>2149</v>
      </c>
    </row>
    <row r="62" spans="1:14" customFormat="1" ht="75" x14ac:dyDescent="0.25">
      <c r="A62" s="33" t="s">
        <v>43</v>
      </c>
      <c r="B62" s="63" t="s">
        <v>69</v>
      </c>
      <c r="C62" s="33" t="s">
        <v>70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40" t="s">
        <v>2149</v>
      </c>
    </row>
    <row r="63" spans="1:14" customFormat="1" ht="75" x14ac:dyDescent="0.25">
      <c r="A63" s="33" t="s">
        <v>43</v>
      </c>
      <c r="B63" s="63" t="s">
        <v>71</v>
      </c>
      <c r="C63" s="33" t="s">
        <v>72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40" t="s">
        <v>2149</v>
      </c>
    </row>
    <row r="64" spans="1:14" customFormat="1" ht="75" x14ac:dyDescent="0.25">
      <c r="A64" s="33" t="s">
        <v>43</v>
      </c>
      <c r="B64" s="63" t="s">
        <v>73</v>
      </c>
      <c r="C64" s="33" t="s">
        <v>74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40" t="s">
        <v>2149</v>
      </c>
    </row>
    <row r="65" spans="1:14" customFormat="1" ht="112.5" x14ac:dyDescent="0.25">
      <c r="A65" s="33" t="s">
        <v>43</v>
      </c>
      <c r="B65" s="63" t="s">
        <v>2007</v>
      </c>
      <c r="C65" s="33" t="s">
        <v>75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40" t="s">
        <v>2149</v>
      </c>
    </row>
    <row r="66" spans="1:14" customFormat="1" ht="112.5" x14ac:dyDescent="0.25">
      <c r="A66" s="33" t="s">
        <v>43</v>
      </c>
      <c r="B66" s="63" t="s">
        <v>76</v>
      </c>
      <c r="C66" s="33" t="s">
        <v>77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40" t="s">
        <v>2149</v>
      </c>
    </row>
    <row r="67" spans="1:14" customFormat="1" ht="93.75" x14ac:dyDescent="0.25">
      <c r="A67" s="33" t="s">
        <v>43</v>
      </c>
      <c r="B67" s="63" t="s">
        <v>78</v>
      </c>
      <c r="C67" s="33" t="s">
        <v>79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40" t="s">
        <v>2149</v>
      </c>
    </row>
    <row r="68" spans="1:14" customFormat="1" ht="93.75" x14ac:dyDescent="0.25">
      <c r="A68" s="33" t="s">
        <v>43</v>
      </c>
      <c r="B68" s="63" t="s">
        <v>80</v>
      </c>
      <c r="C68" s="33" t="s">
        <v>81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40" t="s">
        <v>2149</v>
      </c>
    </row>
    <row r="69" spans="1:14" customFormat="1" ht="75" x14ac:dyDescent="0.25">
      <c r="A69" s="33" t="s">
        <v>43</v>
      </c>
      <c r="B69" s="63" t="s">
        <v>82</v>
      </c>
      <c r="C69" s="33" t="s">
        <v>83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40" t="s">
        <v>2149</v>
      </c>
    </row>
    <row r="70" spans="1:14" customFormat="1" ht="150" x14ac:dyDescent="0.25">
      <c r="A70" s="33" t="s">
        <v>43</v>
      </c>
      <c r="B70" s="63" t="s">
        <v>84</v>
      </c>
      <c r="C70" s="33" t="s">
        <v>85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40" t="s">
        <v>2149</v>
      </c>
    </row>
    <row r="71" spans="1:14" customFormat="1" ht="56.25" x14ac:dyDescent="0.25">
      <c r="A71" s="33" t="s">
        <v>43</v>
      </c>
      <c r="B71" s="63" t="s">
        <v>86</v>
      </c>
      <c r="C71" s="33" t="s">
        <v>87</v>
      </c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40" t="s">
        <v>2149</v>
      </c>
    </row>
    <row r="72" spans="1:14" customFormat="1" ht="56.25" x14ac:dyDescent="0.25">
      <c r="A72" s="33" t="s">
        <v>43</v>
      </c>
      <c r="B72" s="63" t="s">
        <v>2008</v>
      </c>
      <c r="C72" s="33" t="s">
        <v>88</v>
      </c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40" t="s">
        <v>2149</v>
      </c>
    </row>
    <row r="73" spans="1:14" customFormat="1" ht="75" x14ac:dyDescent="0.25">
      <c r="A73" s="33" t="s">
        <v>43</v>
      </c>
      <c r="B73" s="63" t="s">
        <v>89</v>
      </c>
      <c r="C73" s="33" t="s">
        <v>90</v>
      </c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40" t="s">
        <v>2149</v>
      </c>
    </row>
    <row r="74" spans="1:14" customFormat="1" ht="93.75" x14ac:dyDescent="0.25">
      <c r="A74" s="33" t="s">
        <v>43</v>
      </c>
      <c r="B74" s="63" t="s">
        <v>91</v>
      </c>
      <c r="C74" s="33" t="s">
        <v>92</v>
      </c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40" t="s">
        <v>2149</v>
      </c>
    </row>
    <row r="75" spans="1:14" customFormat="1" ht="56.25" x14ac:dyDescent="0.25">
      <c r="A75" s="33" t="s">
        <v>43</v>
      </c>
      <c r="B75" s="63" t="s">
        <v>93</v>
      </c>
      <c r="C75" s="33" t="s">
        <v>94</v>
      </c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40" t="s">
        <v>2149</v>
      </c>
    </row>
    <row r="76" spans="1:14" customFormat="1" ht="56.25" x14ac:dyDescent="0.25">
      <c r="A76" s="33" t="s">
        <v>43</v>
      </c>
      <c r="B76" s="63" t="s">
        <v>2009</v>
      </c>
      <c r="C76" s="33" t="s">
        <v>95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40" t="s">
        <v>2149</v>
      </c>
    </row>
    <row r="77" spans="1:14" customFormat="1" ht="93.75" x14ac:dyDescent="0.25">
      <c r="A77" s="33" t="s">
        <v>43</v>
      </c>
      <c r="B77" s="63" t="s">
        <v>96</v>
      </c>
      <c r="C77" s="33" t="s">
        <v>97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40" t="s">
        <v>2149</v>
      </c>
    </row>
    <row r="78" spans="1:14" customFormat="1" ht="75" x14ac:dyDescent="0.25">
      <c r="A78" s="33" t="s">
        <v>43</v>
      </c>
      <c r="B78" s="63" t="s">
        <v>98</v>
      </c>
      <c r="C78" s="33" t="s">
        <v>99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40" t="s">
        <v>2149</v>
      </c>
    </row>
    <row r="79" spans="1:14" customFormat="1" ht="75" x14ac:dyDescent="0.25">
      <c r="A79" s="33" t="s">
        <v>43</v>
      </c>
      <c r="B79" s="63" t="s">
        <v>100</v>
      </c>
      <c r="C79" s="33" t="s">
        <v>101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40" t="s">
        <v>2149</v>
      </c>
    </row>
    <row r="80" spans="1:14" customFormat="1" ht="93.75" x14ac:dyDescent="0.25">
      <c r="A80" s="33" t="s">
        <v>43</v>
      </c>
      <c r="B80" s="63" t="s">
        <v>2010</v>
      </c>
      <c r="C80" s="33" t="s">
        <v>102</v>
      </c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40" t="s">
        <v>2149</v>
      </c>
    </row>
    <row r="81" spans="1:14" customFormat="1" ht="56.25" x14ac:dyDescent="0.25">
      <c r="A81" s="33" t="s">
        <v>43</v>
      </c>
      <c r="B81" s="63" t="s">
        <v>2011</v>
      </c>
      <c r="C81" s="33" t="s">
        <v>103</v>
      </c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40" t="s">
        <v>2149</v>
      </c>
    </row>
    <row r="82" spans="1:14" customFormat="1" ht="75" x14ac:dyDescent="0.25">
      <c r="A82" s="33" t="s">
        <v>43</v>
      </c>
      <c r="B82" s="63" t="s">
        <v>104</v>
      </c>
      <c r="C82" s="33" t="s">
        <v>105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0" t="s">
        <v>2149</v>
      </c>
    </row>
    <row r="83" spans="1:14" customFormat="1" ht="56.25" x14ac:dyDescent="0.25">
      <c r="A83" s="33" t="s">
        <v>43</v>
      </c>
      <c r="B83" s="63" t="s">
        <v>2001</v>
      </c>
      <c r="C83" s="33" t="s">
        <v>2002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0" t="s">
        <v>2149</v>
      </c>
    </row>
    <row r="84" spans="1:14" customFormat="1" ht="56.25" x14ac:dyDescent="0.25">
      <c r="A84" s="33" t="s">
        <v>43</v>
      </c>
      <c r="B84" s="63" t="s">
        <v>2003</v>
      </c>
      <c r="C84" s="33" t="s">
        <v>2004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40" t="s">
        <v>2149</v>
      </c>
    </row>
    <row r="85" spans="1:14" s="29" customFormat="1" ht="37.5" x14ac:dyDescent="0.25">
      <c r="A85" s="34" t="s">
        <v>106</v>
      </c>
      <c r="B85" s="62" t="s">
        <v>2012</v>
      </c>
      <c r="C85" s="34" t="s">
        <v>34</v>
      </c>
      <c r="D85" s="37">
        <f>D86+D87</f>
        <v>0</v>
      </c>
      <c r="E85" s="37">
        <f t="shared" ref="E85:M85" si="5">E86+E87</f>
        <v>0</v>
      </c>
      <c r="F85" s="37">
        <f t="shared" si="5"/>
        <v>0</v>
      </c>
      <c r="G85" s="37">
        <f t="shared" si="5"/>
        <v>0</v>
      </c>
      <c r="H85" s="37">
        <f t="shared" si="5"/>
        <v>0</v>
      </c>
      <c r="I85" s="37">
        <f t="shared" si="5"/>
        <v>0</v>
      </c>
      <c r="J85" s="37">
        <f t="shared" si="5"/>
        <v>0</v>
      </c>
      <c r="K85" s="37">
        <f t="shared" si="5"/>
        <v>0</v>
      </c>
      <c r="L85" s="37">
        <f t="shared" si="5"/>
        <v>0</v>
      </c>
      <c r="M85" s="37">
        <f t="shared" si="5"/>
        <v>0</v>
      </c>
      <c r="N85" s="38" t="s">
        <v>2148</v>
      </c>
    </row>
    <row r="86" spans="1:14" s="29" customFormat="1" ht="56.25" x14ac:dyDescent="0.25">
      <c r="A86" s="34" t="s">
        <v>107</v>
      </c>
      <c r="B86" s="62" t="s">
        <v>108</v>
      </c>
      <c r="C86" s="34" t="s">
        <v>34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8" t="s">
        <v>2148</v>
      </c>
    </row>
    <row r="87" spans="1:14" s="29" customFormat="1" ht="37.5" x14ac:dyDescent="0.25">
      <c r="A87" s="34" t="s">
        <v>109</v>
      </c>
      <c r="B87" s="62" t="s">
        <v>2013</v>
      </c>
      <c r="C87" s="34" t="s">
        <v>34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37">
        <v>0</v>
      </c>
      <c r="N87" s="38" t="s">
        <v>2148</v>
      </c>
    </row>
    <row r="88" spans="1:14" s="29" customFormat="1" ht="37.5" x14ac:dyDescent="0.25">
      <c r="A88" s="34" t="s">
        <v>110</v>
      </c>
      <c r="B88" s="62" t="s">
        <v>111</v>
      </c>
      <c r="C88" s="34" t="s">
        <v>34</v>
      </c>
      <c r="D88" s="37">
        <f>D89+D93</f>
        <v>0</v>
      </c>
      <c r="E88" s="37">
        <f t="shared" ref="E88:M88" si="6">E89+E93</f>
        <v>0</v>
      </c>
      <c r="F88" s="37">
        <f t="shared" si="6"/>
        <v>0</v>
      </c>
      <c r="G88" s="37">
        <f t="shared" si="6"/>
        <v>0</v>
      </c>
      <c r="H88" s="37">
        <f t="shared" si="6"/>
        <v>0</v>
      </c>
      <c r="I88" s="37">
        <f t="shared" si="6"/>
        <v>0</v>
      </c>
      <c r="J88" s="37">
        <f t="shared" si="6"/>
        <v>0</v>
      </c>
      <c r="K88" s="37">
        <f t="shared" si="6"/>
        <v>0</v>
      </c>
      <c r="L88" s="37">
        <f t="shared" si="6"/>
        <v>0</v>
      </c>
      <c r="M88" s="37">
        <f t="shared" si="6"/>
        <v>0</v>
      </c>
      <c r="N88" s="38" t="s">
        <v>2148</v>
      </c>
    </row>
    <row r="89" spans="1:14" s="29" customFormat="1" ht="37.5" x14ac:dyDescent="0.25">
      <c r="A89" s="34" t="s">
        <v>112</v>
      </c>
      <c r="B89" s="62" t="s">
        <v>2014</v>
      </c>
      <c r="C89" s="34" t="s">
        <v>34</v>
      </c>
      <c r="D89" s="37">
        <f>SUM(D90:D92)</f>
        <v>0</v>
      </c>
      <c r="E89" s="37">
        <f t="shared" ref="E89:M89" si="7">SUM(E90:E92)</f>
        <v>0</v>
      </c>
      <c r="F89" s="37">
        <f t="shared" si="7"/>
        <v>0</v>
      </c>
      <c r="G89" s="37">
        <f t="shared" si="7"/>
        <v>0</v>
      </c>
      <c r="H89" s="37">
        <f t="shared" si="7"/>
        <v>0</v>
      </c>
      <c r="I89" s="37">
        <f t="shared" si="7"/>
        <v>0</v>
      </c>
      <c r="J89" s="37">
        <f t="shared" si="7"/>
        <v>0</v>
      </c>
      <c r="K89" s="37">
        <f t="shared" si="7"/>
        <v>0</v>
      </c>
      <c r="L89" s="37">
        <f t="shared" si="7"/>
        <v>0</v>
      </c>
      <c r="M89" s="37">
        <f t="shared" si="7"/>
        <v>0</v>
      </c>
      <c r="N89" s="38" t="s">
        <v>2148</v>
      </c>
    </row>
    <row r="90" spans="1:14" s="29" customFormat="1" ht="75" x14ac:dyDescent="0.25">
      <c r="A90" s="34" t="s">
        <v>112</v>
      </c>
      <c r="B90" s="62" t="s">
        <v>2015</v>
      </c>
      <c r="C90" s="34" t="s">
        <v>34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8" t="s">
        <v>2148</v>
      </c>
    </row>
    <row r="91" spans="1:14" s="29" customFormat="1" ht="75" x14ac:dyDescent="0.25">
      <c r="A91" s="34" t="s">
        <v>112</v>
      </c>
      <c r="B91" s="62" t="s">
        <v>2016</v>
      </c>
      <c r="C91" s="34" t="s">
        <v>34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8" t="s">
        <v>2148</v>
      </c>
    </row>
    <row r="92" spans="1:14" s="29" customFormat="1" ht="75" x14ac:dyDescent="0.25">
      <c r="A92" s="34" t="s">
        <v>112</v>
      </c>
      <c r="B92" s="62" t="s">
        <v>114</v>
      </c>
      <c r="C92" s="34" t="s">
        <v>34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8" t="s">
        <v>2148</v>
      </c>
    </row>
    <row r="93" spans="1:14" s="29" customFormat="1" ht="37.5" x14ac:dyDescent="0.25">
      <c r="A93" s="34" t="s">
        <v>115</v>
      </c>
      <c r="B93" s="62" t="s">
        <v>2014</v>
      </c>
      <c r="C93" s="34" t="s">
        <v>34</v>
      </c>
      <c r="D93" s="37">
        <f>SUM(D94:D96)</f>
        <v>0</v>
      </c>
      <c r="E93" s="37">
        <f t="shared" ref="E93:M93" si="8">SUM(E94:E96)</f>
        <v>0</v>
      </c>
      <c r="F93" s="37">
        <f t="shared" si="8"/>
        <v>0</v>
      </c>
      <c r="G93" s="37">
        <f t="shared" si="8"/>
        <v>0</v>
      </c>
      <c r="H93" s="37">
        <f t="shared" si="8"/>
        <v>0</v>
      </c>
      <c r="I93" s="37">
        <f t="shared" si="8"/>
        <v>0</v>
      </c>
      <c r="J93" s="37">
        <f t="shared" si="8"/>
        <v>0</v>
      </c>
      <c r="K93" s="37">
        <f t="shared" si="8"/>
        <v>0</v>
      </c>
      <c r="L93" s="37">
        <f t="shared" si="8"/>
        <v>0</v>
      </c>
      <c r="M93" s="37">
        <f t="shared" si="8"/>
        <v>0</v>
      </c>
      <c r="N93" s="38" t="s">
        <v>2148</v>
      </c>
    </row>
    <row r="94" spans="1:14" s="29" customFormat="1" ht="75" x14ac:dyDescent="0.25">
      <c r="A94" s="34" t="s">
        <v>115</v>
      </c>
      <c r="B94" s="62" t="s">
        <v>2015</v>
      </c>
      <c r="C94" s="34" t="s">
        <v>34</v>
      </c>
      <c r="D94" s="37">
        <v>0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8" t="s">
        <v>2148</v>
      </c>
    </row>
    <row r="95" spans="1:14" s="29" customFormat="1" ht="75" x14ac:dyDescent="0.25">
      <c r="A95" s="34" t="s">
        <v>115</v>
      </c>
      <c r="B95" s="62" t="s">
        <v>2016</v>
      </c>
      <c r="C95" s="34" t="s">
        <v>34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8" t="s">
        <v>2148</v>
      </c>
    </row>
    <row r="96" spans="1:14" s="29" customFormat="1" ht="75" x14ac:dyDescent="0.25">
      <c r="A96" s="34" t="s">
        <v>115</v>
      </c>
      <c r="B96" s="62" t="s">
        <v>114</v>
      </c>
      <c r="C96" s="34" t="s">
        <v>34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8" t="s">
        <v>2148</v>
      </c>
    </row>
    <row r="97" spans="1:14" s="29" customFormat="1" ht="75" x14ac:dyDescent="0.25">
      <c r="A97" s="34" t="s">
        <v>116</v>
      </c>
      <c r="B97" s="62" t="s">
        <v>117</v>
      </c>
      <c r="C97" s="34" t="s">
        <v>34</v>
      </c>
      <c r="D97" s="37">
        <f>D98+D99</f>
        <v>0</v>
      </c>
      <c r="E97" s="37">
        <f t="shared" ref="E97:M97" si="9">E98+E99</f>
        <v>0</v>
      </c>
      <c r="F97" s="37">
        <f t="shared" si="9"/>
        <v>0</v>
      </c>
      <c r="G97" s="37">
        <f t="shared" si="9"/>
        <v>0</v>
      </c>
      <c r="H97" s="37">
        <f t="shared" si="9"/>
        <v>0</v>
      </c>
      <c r="I97" s="37">
        <f t="shared" si="9"/>
        <v>0</v>
      </c>
      <c r="J97" s="37">
        <f t="shared" si="9"/>
        <v>0</v>
      </c>
      <c r="K97" s="37">
        <f t="shared" si="9"/>
        <v>0</v>
      </c>
      <c r="L97" s="37">
        <f t="shared" si="9"/>
        <v>0</v>
      </c>
      <c r="M97" s="37">
        <f t="shared" si="9"/>
        <v>0</v>
      </c>
      <c r="N97" s="38" t="s">
        <v>2148</v>
      </c>
    </row>
    <row r="98" spans="1:14" s="29" customFormat="1" ht="56.25" x14ac:dyDescent="0.25">
      <c r="A98" s="34" t="s">
        <v>118</v>
      </c>
      <c r="B98" s="62" t="s">
        <v>2017</v>
      </c>
      <c r="C98" s="34" t="s">
        <v>34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8" t="s">
        <v>2148</v>
      </c>
    </row>
    <row r="99" spans="1:14" s="29" customFormat="1" ht="75" x14ac:dyDescent="0.25">
      <c r="A99" s="34" t="s">
        <v>119</v>
      </c>
      <c r="B99" s="62" t="s">
        <v>2018</v>
      </c>
      <c r="C99" s="34" t="s">
        <v>34</v>
      </c>
      <c r="D99" s="37">
        <f>SUM(D100:D103)</f>
        <v>0</v>
      </c>
      <c r="E99" s="37">
        <f t="shared" ref="E99:M99" si="10">SUM(E100:E103)</f>
        <v>0</v>
      </c>
      <c r="F99" s="37">
        <f t="shared" si="10"/>
        <v>0</v>
      </c>
      <c r="G99" s="37">
        <f t="shared" si="10"/>
        <v>0</v>
      </c>
      <c r="H99" s="37">
        <f t="shared" si="10"/>
        <v>0</v>
      </c>
      <c r="I99" s="37">
        <f t="shared" si="10"/>
        <v>0</v>
      </c>
      <c r="J99" s="37">
        <f t="shared" si="10"/>
        <v>0</v>
      </c>
      <c r="K99" s="37">
        <f t="shared" si="10"/>
        <v>0</v>
      </c>
      <c r="L99" s="37">
        <f t="shared" si="10"/>
        <v>0</v>
      </c>
      <c r="M99" s="37">
        <f t="shared" si="10"/>
        <v>0</v>
      </c>
      <c r="N99" s="38" t="s">
        <v>2148</v>
      </c>
    </row>
    <row r="100" spans="1:14" customFormat="1" ht="93.75" x14ac:dyDescent="0.25">
      <c r="A100" s="33" t="s">
        <v>119</v>
      </c>
      <c r="B100" s="63" t="s">
        <v>120</v>
      </c>
      <c r="C100" s="33" t="s">
        <v>121</v>
      </c>
      <c r="D100" s="39">
        <v>0</v>
      </c>
      <c r="E100" s="39"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40" t="s">
        <v>2149</v>
      </c>
    </row>
    <row r="101" spans="1:14" customFormat="1" ht="75" x14ac:dyDescent="0.25">
      <c r="A101" s="33" t="s">
        <v>119</v>
      </c>
      <c r="B101" s="63" t="s">
        <v>122</v>
      </c>
      <c r="C101" s="33" t="s">
        <v>123</v>
      </c>
      <c r="D101" s="39">
        <v>0</v>
      </c>
      <c r="E101" s="39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40" t="s">
        <v>2149</v>
      </c>
    </row>
    <row r="102" spans="1:14" customFormat="1" ht="75" x14ac:dyDescent="0.25">
      <c r="A102" s="33" t="s">
        <v>119</v>
      </c>
      <c r="B102" s="63" t="s">
        <v>124</v>
      </c>
      <c r="C102" s="33" t="s">
        <v>125</v>
      </c>
      <c r="D102" s="39">
        <v>0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40" t="s">
        <v>2149</v>
      </c>
    </row>
    <row r="103" spans="1:14" customFormat="1" ht="150" x14ac:dyDescent="0.25">
      <c r="A103" s="33" t="s">
        <v>119</v>
      </c>
      <c r="B103" s="63" t="s">
        <v>2019</v>
      </c>
      <c r="C103" s="33" t="s">
        <v>126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40" t="s">
        <v>2149</v>
      </c>
    </row>
    <row r="104" spans="1:14" s="29" customFormat="1" ht="37.5" x14ac:dyDescent="0.25">
      <c r="A104" s="34" t="s">
        <v>127</v>
      </c>
      <c r="B104" s="62" t="s">
        <v>128</v>
      </c>
      <c r="C104" s="34" t="s">
        <v>34</v>
      </c>
      <c r="D104" s="37">
        <f>D105+D190+D442+D466</f>
        <v>0</v>
      </c>
      <c r="E104" s="37">
        <f t="shared" ref="E104:M104" si="11">E105+E190+E442+E466</f>
        <v>0</v>
      </c>
      <c r="F104" s="37">
        <f t="shared" si="11"/>
        <v>0</v>
      </c>
      <c r="G104" s="37">
        <f t="shared" si="11"/>
        <v>2102.1467625277669</v>
      </c>
      <c r="H104" s="37">
        <f t="shared" si="11"/>
        <v>0</v>
      </c>
      <c r="I104" s="37">
        <f t="shared" si="11"/>
        <v>0</v>
      </c>
      <c r="J104" s="37">
        <f t="shared" si="11"/>
        <v>0</v>
      </c>
      <c r="K104" s="37">
        <f t="shared" si="11"/>
        <v>0</v>
      </c>
      <c r="L104" s="37">
        <f t="shared" si="11"/>
        <v>8.3743535571564642</v>
      </c>
      <c r="M104" s="37">
        <f t="shared" si="11"/>
        <v>0</v>
      </c>
      <c r="N104" s="38" t="s">
        <v>2148</v>
      </c>
    </row>
    <row r="105" spans="1:14" s="29" customFormat="1" ht="56.25" x14ac:dyDescent="0.25">
      <c r="A105" s="34" t="s">
        <v>129</v>
      </c>
      <c r="B105" s="62" t="s">
        <v>2020</v>
      </c>
      <c r="C105" s="34" t="s">
        <v>34</v>
      </c>
      <c r="D105" s="37">
        <f>D106+D110</f>
        <v>0</v>
      </c>
      <c r="E105" s="37">
        <f t="shared" ref="E105:M105" si="12">E106+E110</f>
        <v>0</v>
      </c>
      <c r="F105" s="37">
        <f t="shared" si="12"/>
        <v>0</v>
      </c>
      <c r="G105" s="37">
        <f t="shared" si="12"/>
        <v>0</v>
      </c>
      <c r="H105" s="37">
        <f t="shared" si="12"/>
        <v>0</v>
      </c>
      <c r="I105" s="37">
        <f t="shared" si="12"/>
        <v>0</v>
      </c>
      <c r="J105" s="37">
        <f t="shared" si="12"/>
        <v>0</v>
      </c>
      <c r="K105" s="37">
        <f t="shared" si="12"/>
        <v>0</v>
      </c>
      <c r="L105" s="37">
        <f t="shared" si="12"/>
        <v>0</v>
      </c>
      <c r="M105" s="37">
        <f t="shared" si="12"/>
        <v>0</v>
      </c>
      <c r="N105" s="38" t="s">
        <v>2148</v>
      </c>
    </row>
    <row r="106" spans="1:14" s="29" customFormat="1" ht="37.5" x14ac:dyDescent="0.25">
      <c r="A106" s="34" t="s">
        <v>130</v>
      </c>
      <c r="B106" s="62" t="s">
        <v>2021</v>
      </c>
      <c r="C106" s="34" t="s">
        <v>34</v>
      </c>
      <c r="D106" s="37">
        <f>SUM(D107:D109)</f>
        <v>0</v>
      </c>
      <c r="E106" s="37">
        <f t="shared" ref="E106:M106" si="13">SUM(E107:E109)</f>
        <v>0</v>
      </c>
      <c r="F106" s="37">
        <f t="shared" si="13"/>
        <v>0</v>
      </c>
      <c r="G106" s="37">
        <f t="shared" si="13"/>
        <v>0</v>
      </c>
      <c r="H106" s="37">
        <f t="shared" si="13"/>
        <v>0</v>
      </c>
      <c r="I106" s="37">
        <f t="shared" si="13"/>
        <v>0</v>
      </c>
      <c r="J106" s="37">
        <f t="shared" si="13"/>
        <v>0</v>
      </c>
      <c r="K106" s="37">
        <f t="shared" si="13"/>
        <v>0</v>
      </c>
      <c r="L106" s="37">
        <f t="shared" si="13"/>
        <v>0</v>
      </c>
      <c r="M106" s="37">
        <f t="shared" si="13"/>
        <v>0</v>
      </c>
      <c r="N106" s="38" t="s">
        <v>2148</v>
      </c>
    </row>
    <row r="107" spans="1:14" customFormat="1" ht="37.5" x14ac:dyDescent="0.25">
      <c r="A107" s="33" t="s">
        <v>130</v>
      </c>
      <c r="B107" s="63" t="s">
        <v>131</v>
      </c>
      <c r="C107" s="33" t="s">
        <v>132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40" t="s">
        <v>2149</v>
      </c>
    </row>
    <row r="108" spans="1:14" customFormat="1" ht="37.5" x14ac:dyDescent="0.25">
      <c r="A108" s="33" t="s">
        <v>130</v>
      </c>
      <c r="B108" s="63" t="s">
        <v>133</v>
      </c>
      <c r="C108" s="33" t="s">
        <v>134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40" t="s">
        <v>2149</v>
      </c>
    </row>
    <row r="109" spans="1:14" customFormat="1" ht="131.25" x14ac:dyDescent="0.25">
      <c r="A109" s="33" t="s">
        <v>130</v>
      </c>
      <c r="B109" s="63" t="s">
        <v>135</v>
      </c>
      <c r="C109" s="33" t="s">
        <v>136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40" t="s">
        <v>2149</v>
      </c>
    </row>
    <row r="110" spans="1:14" s="29" customFormat="1" ht="56.25" x14ac:dyDescent="0.25">
      <c r="A110" s="34" t="s">
        <v>137</v>
      </c>
      <c r="B110" s="62" t="s">
        <v>2022</v>
      </c>
      <c r="C110" s="34" t="s">
        <v>34</v>
      </c>
      <c r="D110" s="37">
        <f>SUM(D111:D189)</f>
        <v>0</v>
      </c>
      <c r="E110" s="37">
        <f t="shared" ref="E110:M110" si="14">SUM(E111:E189)</f>
        <v>0</v>
      </c>
      <c r="F110" s="37">
        <f t="shared" si="14"/>
        <v>0</v>
      </c>
      <c r="G110" s="37">
        <f t="shared" si="14"/>
        <v>0</v>
      </c>
      <c r="H110" s="37">
        <f t="shared" si="14"/>
        <v>0</v>
      </c>
      <c r="I110" s="37">
        <f t="shared" si="14"/>
        <v>0</v>
      </c>
      <c r="J110" s="37">
        <f t="shared" si="14"/>
        <v>0</v>
      </c>
      <c r="K110" s="37">
        <f t="shared" si="14"/>
        <v>0</v>
      </c>
      <c r="L110" s="37">
        <f t="shared" si="14"/>
        <v>0</v>
      </c>
      <c r="M110" s="37">
        <f t="shared" si="14"/>
        <v>0</v>
      </c>
      <c r="N110" s="38" t="s">
        <v>2148</v>
      </c>
    </row>
    <row r="111" spans="1:14" customFormat="1" ht="37.5" x14ac:dyDescent="0.25">
      <c r="A111" s="33" t="s">
        <v>137</v>
      </c>
      <c r="B111" s="63" t="s">
        <v>138</v>
      </c>
      <c r="C111" s="33" t="s">
        <v>139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40" t="s">
        <v>2149</v>
      </c>
    </row>
    <row r="112" spans="1:14" customFormat="1" ht="37.5" x14ac:dyDescent="0.25">
      <c r="A112" s="33" t="s">
        <v>137</v>
      </c>
      <c r="B112" s="63" t="s">
        <v>140</v>
      </c>
      <c r="C112" s="33" t="s">
        <v>141</v>
      </c>
      <c r="D112" s="39">
        <v>0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 t="s">
        <v>2149</v>
      </c>
    </row>
    <row r="113" spans="1:14" customFormat="1" ht="37.5" x14ac:dyDescent="0.25">
      <c r="A113" s="33" t="s">
        <v>137</v>
      </c>
      <c r="B113" s="63" t="s">
        <v>142</v>
      </c>
      <c r="C113" s="33" t="s">
        <v>143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40" t="s">
        <v>2149</v>
      </c>
    </row>
    <row r="114" spans="1:14" customFormat="1" ht="37.5" x14ac:dyDescent="0.25">
      <c r="A114" s="33" t="s">
        <v>137</v>
      </c>
      <c r="B114" s="63" t="s">
        <v>144</v>
      </c>
      <c r="C114" s="33" t="s">
        <v>145</v>
      </c>
      <c r="D114" s="39">
        <v>0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40" t="s">
        <v>2149</v>
      </c>
    </row>
    <row r="115" spans="1:14" customFormat="1" ht="37.5" x14ac:dyDescent="0.25">
      <c r="A115" s="33" t="s">
        <v>137</v>
      </c>
      <c r="B115" s="63" t="s">
        <v>146</v>
      </c>
      <c r="C115" s="33" t="s">
        <v>147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40" t="s">
        <v>2149</v>
      </c>
    </row>
    <row r="116" spans="1:14" customFormat="1" ht="37.5" x14ac:dyDescent="0.25">
      <c r="A116" s="33" t="s">
        <v>137</v>
      </c>
      <c r="B116" s="63" t="s">
        <v>148</v>
      </c>
      <c r="C116" s="33" t="s">
        <v>149</v>
      </c>
      <c r="D116" s="39">
        <v>0</v>
      </c>
      <c r="E116" s="39">
        <v>0</v>
      </c>
      <c r="F116" s="39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40" t="s">
        <v>2149</v>
      </c>
    </row>
    <row r="117" spans="1:14" customFormat="1" ht="37.5" x14ac:dyDescent="0.25">
      <c r="A117" s="33" t="s">
        <v>137</v>
      </c>
      <c r="B117" s="63" t="s">
        <v>150</v>
      </c>
      <c r="C117" s="33" t="s">
        <v>151</v>
      </c>
      <c r="D117" s="39">
        <v>0</v>
      </c>
      <c r="E117" s="39"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40" t="s">
        <v>2149</v>
      </c>
    </row>
    <row r="118" spans="1:14" customFormat="1" ht="37.5" x14ac:dyDescent="0.25">
      <c r="A118" s="33" t="s">
        <v>137</v>
      </c>
      <c r="B118" s="63" t="s">
        <v>152</v>
      </c>
      <c r="C118" s="33" t="s">
        <v>153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40" t="s">
        <v>2149</v>
      </c>
    </row>
    <row r="119" spans="1:14" customFormat="1" ht="37.5" x14ac:dyDescent="0.25">
      <c r="A119" s="33" t="s">
        <v>137</v>
      </c>
      <c r="B119" s="63" t="s">
        <v>154</v>
      </c>
      <c r="C119" s="33" t="s">
        <v>155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40" t="s">
        <v>2149</v>
      </c>
    </row>
    <row r="120" spans="1:14" customFormat="1" ht="37.5" x14ac:dyDescent="0.25">
      <c r="A120" s="33" t="s">
        <v>137</v>
      </c>
      <c r="B120" s="63" t="s">
        <v>156</v>
      </c>
      <c r="C120" s="33" t="s">
        <v>157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40" t="s">
        <v>2149</v>
      </c>
    </row>
    <row r="121" spans="1:14" customFormat="1" ht="37.5" x14ac:dyDescent="0.25">
      <c r="A121" s="33" t="s">
        <v>137</v>
      </c>
      <c r="B121" s="63" t="s">
        <v>158</v>
      </c>
      <c r="C121" s="33" t="s">
        <v>159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40" t="s">
        <v>2149</v>
      </c>
    </row>
    <row r="122" spans="1:14" customFormat="1" ht="37.5" x14ac:dyDescent="0.25">
      <c r="A122" s="33" t="s">
        <v>137</v>
      </c>
      <c r="B122" s="63" t="s">
        <v>160</v>
      </c>
      <c r="C122" s="33" t="s">
        <v>161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40" t="s">
        <v>2149</v>
      </c>
    </row>
    <row r="123" spans="1:14" customFormat="1" ht="37.5" x14ac:dyDescent="0.25">
      <c r="A123" s="33" t="s">
        <v>137</v>
      </c>
      <c r="B123" s="63" t="s">
        <v>162</v>
      </c>
      <c r="C123" s="33" t="s">
        <v>163</v>
      </c>
      <c r="D123" s="39">
        <v>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40" t="s">
        <v>2149</v>
      </c>
    </row>
    <row r="124" spans="1:14" customFormat="1" ht="37.5" x14ac:dyDescent="0.25">
      <c r="A124" s="33" t="s">
        <v>137</v>
      </c>
      <c r="B124" s="63" t="s">
        <v>164</v>
      </c>
      <c r="C124" s="33" t="s">
        <v>165</v>
      </c>
      <c r="D124" s="39">
        <v>0</v>
      </c>
      <c r="E124" s="39">
        <v>0</v>
      </c>
      <c r="F124" s="39">
        <v>0</v>
      </c>
      <c r="G124" s="39">
        <v>0</v>
      </c>
      <c r="H124" s="39">
        <v>0</v>
      </c>
      <c r="I124" s="39">
        <v>0</v>
      </c>
      <c r="J124" s="39">
        <v>0</v>
      </c>
      <c r="K124" s="39">
        <v>0</v>
      </c>
      <c r="L124" s="39">
        <v>0</v>
      </c>
      <c r="M124" s="39">
        <v>0</v>
      </c>
      <c r="N124" s="40" t="s">
        <v>2149</v>
      </c>
    </row>
    <row r="125" spans="1:14" customFormat="1" ht="37.5" x14ac:dyDescent="0.25">
      <c r="A125" s="33" t="s">
        <v>137</v>
      </c>
      <c r="B125" s="63" t="s">
        <v>166</v>
      </c>
      <c r="C125" s="33" t="s">
        <v>167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40" t="s">
        <v>2149</v>
      </c>
    </row>
    <row r="126" spans="1:14" customFormat="1" ht="37.5" x14ac:dyDescent="0.25">
      <c r="A126" s="33" t="s">
        <v>137</v>
      </c>
      <c r="B126" s="63" t="s">
        <v>168</v>
      </c>
      <c r="C126" s="33" t="s">
        <v>169</v>
      </c>
      <c r="D126" s="39">
        <v>0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40" t="s">
        <v>2149</v>
      </c>
    </row>
    <row r="127" spans="1:14" customFormat="1" ht="56.25" x14ac:dyDescent="0.25">
      <c r="A127" s="33" t="s">
        <v>137</v>
      </c>
      <c r="B127" s="63" t="s">
        <v>170</v>
      </c>
      <c r="C127" s="33" t="s">
        <v>171</v>
      </c>
      <c r="D127" s="39">
        <v>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40" t="s">
        <v>2149</v>
      </c>
    </row>
    <row r="128" spans="1:14" customFormat="1" ht="112.5" x14ac:dyDescent="0.25">
      <c r="A128" s="33" t="s">
        <v>137</v>
      </c>
      <c r="B128" s="63" t="s">
        <v>172</v>
      </c>
      <c r="C128" s="33" t="s">
        <v>173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40" t="s">
        <v>2149</v>
      </c>
    </row>
    <row r="129" spans="1:14" customFormat="1" ht="112.5" x14ac:dyDescent="0.25">
      <c r="A129" s="33" t="s">
        <v>137</v>
      </c>
      <c r="B129" s="63" t="s">
        <v>174</v>
      </c>
      <c r="C129" s="33" t="s">
        <v>175</v>
      </c>
      <c r="D129" s="39">
        <v>0</v>
      </c>
      <c r="E129" s="39">
        <v>0</v>
      </c>
      <c r="F129" s="39">
        <v>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40" t="s">
        <v>2149</v>
      </c>
    </row>
    <row r="130" spans="1:14" customFormat="1" ht="112.5" x14ac:dyDescent="0.25">
      <c r="A130" s="33" t="s">
        <v>137</v>
      </c>
      <c r="B130" s="63" t="s">
        <v>176</v>
      </c>
      <c r="C130" s="33" t="s">
        <v>177</v>
      </c>
      <c r="D130" s="39">
        <v>0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40" t="s">
        <v>2149</v>
      </c>
    </row>
    <row r="131" spans="1:14" customFormat="1" ht="131.25" x14ac:dyDescent="0.25">
      <c r="A131" s="33" t="s">
        <v>137</v>
      </c>
      <c r="B131" s="63" t="s">
        <v>178</v>
      </c>
      <c r="C131" s="33" t="s">
        <v>179</v>
      </c>
      <c r="D131" s="39">
        <v>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40" t="s">
        <v>2149</v>
      </c>
    </row>
    <row r="132" spans="1:14" customFormat="1" ht="93.75" x14ac:dyDescent="0.25">
      <c r="A132" s="33" t="s">
        <v>137</v>
      </c>
      <c r="B132" s="63" t="s">
        <v>180</v>
      </c>
      <c r="C132" s="33" t="s">
        <v>181</v>
      </c>
      <c r="D132" s="39">
        <v>0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40" t="s">
        <v>2149</v>
      </c>
    </row>
    <row r="133" spans="1:14" customFormat="1" ht="93.75" x14ac:dyDescent="0.25">
      <c r="A133" s="33" t="s">
        <v>137</v>
      </c>
      <c r="B133" s="63" t="s">
        <v>182</v>
      </c>
      <c r="C133" s="33" t="s">
        <v>183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40" t="s">
        <v>2149</v>
      </c>
    </row>
    <row r="134" spans="1:14" customFormat="1" ht="112.5" x14ac:dyDescent="0.25">
      <c r="A134" s="33" t="s">
        <v>137</v>
      </c>
      <c r="B134" s="63" t="s">
        <v>184</v>
      </c>
      <c r="C134" s="33" t="s">
        <v>185</v>
      </c>
      <c r="D134" s="39">
        <v>0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40" t="s">
        <v>2149</v>
      </c>
    </row>
    <row r="135" spans="1:14" customFormat="1" ht="150" x14ac:dyDescent="0.25">
      <c r="A135" s="33" t="s">
        <v>137</v>
      </c>
      <c r="B135" s="63" t="s">
        <v>186</v>
      </c>
      <c r="C135" s="33" t="s">
        <v>187</v>
      </c>
      <c r="D135" s="39">
        <v>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40" t="s">
        <v>2149</v>
      </c>
    </row>
    <row r="136" spans="1:14" customFormat="1" ht="37.5" x14ac:dyDescent="0.25">
      <c r="A136" s="33" t="s">
        <v>137</v>
      </c>
      <c r="B136" s="63" t="s">
        <v>188</v>
      </c>
      <c r="C136" s="33" t="s">
        <v>189</v>
      </c>
      <c r="D136" s="39">
        <v>0</v>
      </c>
      <c r="E136" s="39"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40" t="s">
        <v>2149</v>
      </c>
    </row>
    <row r="137" spans="1:14" customFormat="1" ht="37.5" x14ac:dyDescent="0.25">
      <c r="A137" s="33" t="s">
        <v>137</v>
      </c>
      <c r="B137" s="63" t="s">
        <v>190</v>
      </c>
      <c r="C137" s="33" t="s">
        <v>191</v>
      </c>
      <c r="D137" s="39">
        <v>0</v>
      </c>
      <c r="E137" s="39"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40" t="s">
        <v>2149</v>
      </c>
    </row>
    <row r="138" spans="1:14" customFormat="1" ht="93.75" x14ac:dyDescent="0.25">
      <c r="A138" s="33" t="s">
        <v>137</v>
      </c>
      <c r="B138" s="63" t="s">
        <v>192</v>
      </c>
      <c r="C138" s="33" t="s">
        <v>193</v>
      </c>
      <c r="D138" s="39">
        <v>0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0</v>
      </c>
      <c r="L138" s="39">
        <v>0</v>
      </c>
      <c r="M138" s="39">
        <v>0</v>
      </c>
      <c r="N138" s="40" t="s">
        <v>2149</v>
      </c>
    </row>
    <row r="139" spans="1:14" customFormat="1" ht="18.75" x14ac:dyDescent="0.25">
      <c r="A139" s="33" t="s">
        <v>137</v>
      </c>
      <c r="B139" s="63" t="s">
        <v>194</v>
      </c>
      <c r="C139" s="33" t="s">
        <v>195</v>
      </c>
      <c r="D139" s="39">
        <v>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39">
        <v>0</v>
      </c>
      <c r="K139" s="39">
        <v>0</v>
      </c>
      <c r="L139" s="39">
        <v>0</v>
      </c>
      <c r="M139" s="39">
        <v>0</v>
      </c>
      <c r="N139" s="40" t="s">
        <v>2149</v>
      </c>
    </row>
    <row r="140" spans="1:14" customFormat="1" ht="56.25" x14ac:dyDescent="0.25">
      <c r="A140" s="33" t="s">
        <v>137</v>
      </c>
      <c r="B140" s="63" t="s">
        <v>196</v>
      </c>
      <c r="C140" s="33" t="s">
        <v>197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40" t="s">
        <v>2149</v>
      </c>
    </row>
    <row r="141" spans="1:14" customFormat="1" ht="56.25" x14ac:dyDescent="0.25">
      <c r="A141" s="33" t="s">
        <v>137</v>
      </c>
      <c r="B141" s="63" t="s">
        <v>198</v>
      </c>
      <c r="C141" s="33" t="s">
        <v>199</v>
      </c>
      <c r="D141" s="39">
        <v>0</v>
      </c>
      <c r="E141" s="39">
        <v>0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  <c r="N141" s="40" t="s">
        <v>2149</v>
      </c>
    </row>
    <row r="142" spans="1:14" customFormat="1" ht="56.25" x14ac:dyDescent="0.25">
      <c r="A142" s="33" t="s">
        <v>137</v>
      </c>
      <c r="B142" s="63" t="s">
        <v>200</v>
      </c>
      <c r="C142" s="33" t="s">
        <v>201</v>
      </c>
      <c r="D142" s="39">
        <v>0</v>
      </c>
      <c r="E142" s="39">
        <v>0</v>
      </c>
      <c r="F142" s="39">
        <v>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  <c r="N142" s="40" t="s">
        <v>2149</v>
      </c>
    </row>
    <row r="143" spans="1:14" customFormat="1" ht="56.25" x14ac:dyDescent="0.25">
      <c r="A143" s="33" t="s">
        <v>137</v>
      </c>
      <c r="B143" s="63" t="s">
        <v>202</v>
      </c>
      <c r="C143" s="33" t="s">
        <v>203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40" t="s">
        <v>2149</v>
      </c>
    </row>
    <row r="144" spans="1:14" customFormat="1" ht="56.25" x14ac:dyDescent="0.25">
      <c r="A144" s="33" t="s">
        <v>137</v>
      </c>
      <c r="B144" s="63" t="s">
        <v>204</v>
      </c>
      <c r="C144" s="33" t="s">
        <v>205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 t="s">
        <v>2149</v>
      </c>
    </row>
    <row r="145" spans="1:14" customFormat="1" ht="56.25" x14ac:dyDescent="0.25">
      <c r="A145" s="33" t="s">
        <v>137</v>
      </c>
      <c r="B145" s="63" t="s">
        <v>206</v>
      </c>
      <c r="C145" s="33" t="s">
        <v>207</v>
      </c>
      <c r="D145" s="39">
        <v>0</v>
      </c>
      <c r="E145" s="39">
        <v>0</v>
      </c>
      <c r="F145" s="39">
        <v>0</v>
      </c>
      <c r="G145" s="39">
        <v>0</v>
      </c>
      <c r="H145" s="39">
        <v>0</v>
      </c>
      <c r="I145" s="39">
        <v>0</v>
      </c>
      <c r="J145" s="39">
        <v>0</v>
      </c>
      <c r="K145" s="39">
        <v>0</v>
      </c>
      <c r="L145" s="39">
        <v>0</v>
      </c>
      <c r="M145" s="39">
        <v>0</v>
      </c>
      <c r="N145" s="40" t="s">
        <v>2149</v>
      </c>
    </row>
    <row r="146" spans="1:14" customFormat="1" ht="56.25" x14ac:dyDescent="0.25">
      <c r="A146" s="33" t="s">
        <v>137</v>
      </c>
      <c r="B146" s="63" t="s">
        <v>208</v>
      </c>
      <c r="C146" s="33" t="s">
        <v>209</v>
      </c>
      <c r="D146" s="39">
        <v>0</v>
      </c>
      <c r="E146" s="39">
        <v>0</v>
      </c>
      <c r="F146" s="39">
        <v>0</v>
      </c>
      <c r="G146" s="39">
        <v>0</v>
      </c>
      <c r="H146" s="39">
        <v>0</v>
      </c>
      <c r="I146" s="39">
        <v>0</v>
      </c>
      <c r="J146" s="39">
        <v>0</v>
      </c>
      <c r="K146" s="39">
        <v>0</v>
      </c>
      <c r="L146" s="39">
        <v>0</v>
      </c>
      <c r="M146" s="39">
        <v>0</v>
      </c>
      <c r="N146" s="40" t="s">
        <v>2149</v>
      </c>
    </row>
    <row r="147" spans="1:14" customFormat="1" ht="56.25" x14ac:dyDescent="0.25">
      <c r="A147" s="33" t="s">
        <v>137</v>
      </c>
      <c r="B147" s="63" t="s">
        <v>210</v>
      </c>
      <c r="C147" s="33" t="s">
        <v>211</v>
      </c>
      <c r="D147" s="39">
        <v>0</v>
      </c>
      <c r="E147" s="39">
        <v>0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  <c r="N147" s="40" t="s">
        <v>2149</v>
      </c>
    </row>
    <row r="148" spans="1:14" customFormat="1" ht="56.25" x14ac:dyDescent="0.25">
      <c r="A148" s="33" t="s">
        <v>137</v>
      </c>
      <c r="B148" s="63" t="s">
        <v>212</v>
      </c>
      <c r="C148" s="33" t="s">
        <v>213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40" t="s">
        <v>2149</v>
      </c>
    </row>
    <row r="149" spans="1:14" customFormat="1" ht="56.25" x14ac:dyDescent="0.25">
      <c r="A149" s="33" t="s">
        <v>137</v>
      </c>
      <c r="B149" s="63" t="s">
        <v>214</v>
      </c>
      <c r="C149" s="33" t="s">
        <v>215</v>
      </c>
      <c r="D149" s="39">
        <v>0</v>
      </c>
      <c r="E149" s="39">
        <v>0</v>
      </c>
      <c r="F149" s="39">
        <v>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40" t="s">
        <v>2149</v>
      </c>
    </row>
    <row r="150" spans="1:14" customFormat="1" ht="56.25" x14ac:dyDescent="0.25">
      <c r="A150" s="33" t="s">
        <v>137</v>
      </c>
      <c r="B150" s="63" t="s">
        <v>216</v>
      </c>
      <c r="C150" s="33" t="s">
        <v>217</v>
      </c>
      <c r="D150" s="39">
        <v>0</v>
      </c>
      <c r="E150" s="39"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  <c r="N150" s="40" t="s">
        <v>2149</v>
      </c>
    </row>
    <row r="151" spans="1:14" customFormat="1" ht="56.25" x14ac:dyDescent="0.25">
      <c r="A151" s="33" t="s">
        <v>137</v>
      </c>
      <c r="B151" s="63" t="s">
        <v>218</v>
      </c>
      <c r="C151" s="33" t="s">
        <v>219</v>
      </c>
      <c r="D151" s="39">
        <v>0</v>
      </c>
      <c r="E151" s="39">
        <v>0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40" t="s">
        <v>2149</v>
      </c>
    </row>
    <row r="152" spans="1:14" customFormat="1" ht="56.25" x14ac:dyDescent="0.25">
      <c r="A152" s="33" t="s">
        <v>137</v>
      </c>
      <c r="B152" s="63" t="s">
        <v>220</v>
      </c>
      <c r="C152" s="33" t="s">
        <v>221</v>
      </c>
      <c r="D152" s="39">
        <v>0</v>
      </c>
      <c r="E152" s="39">
        <v>0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40" t="s">
        <v>2149</v>
      </c>
    </row>
    <row r="153" spans="1:14" customFormat="1" ht="37.5" x14ac:dyDescent="0.25">
      <c r="A153" s="33" t="s">
        <v>137</v>
      </c>
      <c r="B153" s="63" t="s">
        <v>222</v>
      </c>
      <c r="C153" s="33" t="s">
        <v>223</v>
      </c>
      <c r="D153" s="39">
        <v>0</v>
      </c>
      <c r="E153" s="39">
        <v>0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N153" s="40" t="s">
        <v>2149</v>
      </c>
    </row>
    <row r="154" spans="1:14" customFormat="1" ht="37.5" x14ac:dyDescent="0.25">
      <c r="A154" s="33" t="s">
        <v>137</v>
      </c>
      <c r="B154" s="63" t="s">
        <v>224</v>
      </c>
      <c r="C154" s="33" t="s">
        <v>225</v>
      </c>
      <c r="D154" s="39">
        <v>0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40" t="s">
        <v>2149</v>
      </c>
    </row>
    <row r="155" spans="1:14" customFormat="1" ht="56.25" x14ac:dyDescent="0.25">
      <c r="A155" s="33" t="s">
        <v>137</v>
      </c>
      <c r="B155" s="63" t="s">
        <v>226</v>
      </c>
      <c r="C155" s="33" t="s">
        <v>227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40" t="s">
        <v>2149</v>
      </c>
    </row>
    <row r="156" spans="1:14" customFormat="1" ht="56.25" x14ac:dyDescent="0.25">
      <c r="A156" s="33" t="s">
        <v>137</v>
      </c>
      <c r="B156" s="63" t="s">
        <v>228</v>
      </c>
      <c r="C156" s="33" t="s">
        <v>229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40" t="s">
        <v>2149</v>
      </c>
    </row>
    <row r="157" spans="1:14" customFormat="1" ht="56.25" x14ac:dyDescent="0.25">
      <c r="A157" s="33" t="s">
        <v>137</v>
      </c>
      <c r="B157" s="63" t="s">
        <v>230</v>
      </c>
      <c r="C157" s="33" t="s">
        <v>231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40" t="s">
        <v>2149</v>
      </c>
    </row>
    <row r="158" spans="1:14" customFormat="1" ht="56.25" x14ac:dyDescent="0.25">
      <c r="A158" s="33" t="s">
        <v>137</v>
      </c>
      <c r="B158" s="63" t="s">
        <v>232</v>
      </c>
      <c r="C158" s="33" t="s">
        <v>233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  <c r="N158" s="40" t="s">
        <v>2149</v>
      </c>
    </row>
    <row r="159" spans="1:14" customFormat="1" ht="37.5" x14ac:dyDescent="0.25">
      <c r="A159" s="33" t="s">
        <v>137</v>
      </c>
      <c r="B159" s="63" t="s">
        <v>234</v>
      </c>
      <c r="C159" s="33" t="s">
        <v>235</v>
      </c>
      <c r="D159" s="39">
        <v>0</v>
      </c>
      <c r="E159" s="39">
        <v>0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  <c r="N159" s="40" t="s">
        <v>2149</v>
      </c>
    </row>
    <row r="160" spans="1:14" customFormat="1" ht="56.25" x14ac:dyDescent="0.25">
      <c r="A160" s="33" t="s">
        <v>137</v>
      </c>
      <c r="B160" s="63" t="s">
        <v>236</v>
      </c>
      <c r="C160" s="33" t="s">
        <v>237</v>
      </c>
      <c r="D160" s="39">
        <v>0</v>
      </c>
      <c r="E160" s="39">
        <v>0</v>
      </c>
      <c r="F160" s="39">
        <v>0</v>
      </c>
      <c r="G160" s="39">
        <v>0</v>
      </c>
      <c r="H160" s="39">
        <v>0</v>
      </c>
      <c r="I160" s="39">
        <v>0</v>
      </c>
      <c r="J160" s="39">
        <v>0</v>
      </c>
      <c r="K160" s="39">
        <v>0</v>
      </c>
      <c r="L160" s="39">
        <v>0</v>
      </c>
      <c r="M160" s="39">
        <v>0</v>
      </c>
      <c r="N160" s="40" t="s">
        <v>2149</v>
      </c>
    </row>
    <row r="161" spans="1:14" customFormat="1" ht="56.25" x14ac:dyDescent="0.25">
      <c r="A161" s="33" t="s">
        <v>137</v>
      </c>
      <c r="B161" s="63" t="s">
        <v>238</v>
      </c>
      <c r="C161" s="33" t="s">
        <v>239</v>
      </c>
      <c r="D161" s="39">
        <v>0</v>
      </c>
      <c r="E161" s="39">
        <v>0</v>
      </c>
      <c r="F161" s="39">
        <v>0</v>
      </c>
      <c r="G161" s="39">
        <v>0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  <c r="N161" s="40" t="s">
        <v>2149</v>
      </c>
    </row>
    <row r="162" spans="1:14" customFormat="1" ht="56.25" x14ac:dyDescent="0.25">
      <c r="A162" s="33" t="s">
        <v>137</v>
      </c>
      <c r="B162" s="63" t="s">
        <v>240</v>
      </c>
      <c r="C162" s="33" t="s">
        <v>241</v>
      </c>
      <c r="D162" s="39">
        <v>0</v>
      </c>
      <c r="E162" s="39"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  <c r="N162" s="40" t="s">
        <v>2149</v>
      </c>
    </row>
    <row r="163" spans="1:14" customFormat="1" ht="56.25" x14ac:dyDescent="0.25">
      <c r="A163" s="33" t="s">
        <v>137</v>
      </c>
      <c r="B163" s="63" t="s">
        <v>242</v>
      </c>
      <c r="C163" s="33" t="s">
        <v>243</v>
      </c>
      <c r="D163" s="39">
        <v>0</v>
      </c>
      <c r="E163" s="39">
        <v>0</v>
      </c>
      <c r="F163" s="39">
        <v>0</v>
      </c>
      <c r="G163" s="39">
        <v>0</v>
      </c>
      <c r="H163" s="39">
        <v>0</v>
      </c>
      <c r="I163" s="39">
        <v>0</v>
      </c>
      <c r="J163" s="39">
        <v>0</v>
      </c>
      <c r="K163" s="39">
        <v>0</v>
      </c>
      <c r="L163" s="39">
        <v>0</v>
      </c>
      <c r="M163" s="39">
        <v>0</v>
      </c>
      <c r="N163" s="40" t="s">
        <v>2149</v>
      </c>
    </row>
    <row r="164" spans="1:14" customFormat="1" ht="37.5" x14ac:dyDescent="0.25">
      <c r="A164" s="33" t="s">
        <v>137</v>
      </c>
      <c r="B164" s="63" t="s">
        <v>244</v>
      </c>
      <c r="C164" s="33" t="s">
        <v>245</v>
      </c>
      <c r="D164" s="39">
        <v>0</v>
      </c>
      <c r="E164" s="39">
        <v>0</v>
      </c>
      <c r="F164" s="39">
        <v>0</v>
      </c>
      <c r="G164" s="39">
        <v>0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  <c r="N164" s="40" t="s">
        <v>2149</v>
      </c>
    </row>
    <row r="165" spans="1:14" customFormat="1" ht="56.25" x14ac:dyDescent="0.25">
      <c r="A165" s="33" t="s">
        <v>137</v>
      </c>
      <c r="B165" s="63" t="s">
        <v>246</v>
      </c>
      <c r="C165" s="33" t="s">
        <v>247</v>
      </c>
      <c r="D165" s="39">
        <v>0</v>
      </c>
      <c r="E165" s="39">
        <v>0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  <c r="N165" s="40" t="s">
        <v>2149</v>
      </c>
    </row>
    <row r="166" spans="1:14" customFormat="1" ht="56.25" x14ac:dyDescent="0.25">
      <c r="A166" s="33" t="s">
        <v>137</v>
      </c>
      <c r="B166" s="63" t="s">
        <v>248</v>
      </c>
      <c r="C166" s="33" t="s">
        <v>249</v>
      </c>
      <c r="D166" s="39">
        <v>0</v>
      </c>
      <c r="E166" s="39">
        <v>0</v>
      </c>
      <c r="F166" s="39">
        <v>0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40" t="s">
        <v>2149</v>
      </c>
    </row>
    <row r="167" spans="1:14" customFormat="1" ht="56.25" x14ac:dyDescent="0.25">
      <c r="A167" s="33" t="s">
        <v>137</v>
      </c>
      <c r="B167" s="63" t="s">
        <v>250</v>
      </c>
      <c r="C167" s="33" t="s">
        <v>251</v>
      </c>
      <c r="D167" s="39">
        <v>0</v>
      </c>
      <c r="E167" s="39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  <c r="N167" s="40" t="s">
        <v>2149</v>
      </c>
    </row>
    <row r="168" spans="1:14" customFormat="1" ht="56.25" x14ac:dyDescent="0.25">
      <c r="A168" s="33" t="s">
        <v>137</v>
      </c>
      <c r="B168" s="63" t="s">
        <v>252</v>
      </c>
      <c r="C168" s="33" t="s">
        <v>253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40" t="s">
        <v>2149</v>
      </c>
    </row>
    <row r="169" spans="1:14" customFormat="1" ht="56.25" x14ac:dyDescent="0.25">
      <c r="A169" s="33" t="s">
        <v>137</v>
      </c>
      <c r="B169" s="63" t="s">
        <v>254</v>
      </c>
      <c r="C169" s="33" t="s">
        <v>255</v>
      </c>
      <c r="D169" s="39">
        <v>0</v>
      </c>
      <c r="E169" s="39">
        <v>0</v>
      </c>
      <c r="F169" s="39">
        <v>0</v>
      </c>
      <c r="G169" s="39">
        <v>0</v>
      </c>
      <c r="H169" s="39">
        <v>0</v>
      </c>
      <c r="I169" s="39">
        <v>0</v>
      </c>
      <c r="J169" s="39">
        <v>0</v>
      </c>
      <c r="K169" s="39">
        <v>0</v>
      </c>
      <c r="L169" s="39">
        <v>0</v>
      </c>
      <c r="M169" s="39">
        <v>0</v>
      </c>
      <c r="N169" s="40" t="s">
        <v>2149</v>
      </c>
    </row>
    <row r="170" spans="1:14" customFormat="1" ht="56.25" x14ac:dyDescent="0.25">
      <c r="A170" s="33" t="s">
        <v>137</v>
      </c>
      <c r="B170" s="63" t="s">
        <v>256</v>
      </c>
      <c r="C170" s="33" t="s">
        <v>257</v>
      </c>
      <c r="D170" s="39">
        <v>0</v>
      </c>
      <c r="E170" s="39">
        <v>0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  <c r="N170" s="40" t="s">
        <v>2149</v>
      </c>
    </row>
    <row r="171" spans="1:14" customFormat="1" ht="56.25" x14ac:dyDescent="0.25">
      <c r="A171" s="33" t="s">
        <v>137</v>
      </c>
      <c r="B171" s="63" t="s">
        <v>258</v>
      </c>
      <c r="C171" s="33" t="s">
        <v>259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40" t="s">
        <v>2149</v>
      </c>
    </row>
    <row r="172" spans="1:14" customFormat="1" ht="56.25" x14ac:dyDescent="0.25">
      <c r="A172" s="33" t="s">
        <v>137</v>
      </c>
      <c r="B172" s="63" t="s">
        <v>260</v>
      </c>
      <c r="C172" s="33" t="s">
        <v>261</v>
      </c>
      <c r="D172" s="39">
        <v>0</v>
      </c>
      <c r="E172" s="39">
        <v>0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  <c r="N172" s="40" t="s">
        <v>2149</v>
      </c>
    </row>
    <row r="173" spans="1:14" customFormat="1" ht="56.25" x14ac:dyDescent="0.25">
      <c r="A173" s="33" t="s">
        <v>137</v>
      </c>
      <c r="B173" s="63" t="s">
        <v>262</v>
      </c>
      <c r="C173" s="33" t="s">
        <v>263</v>
      </c>
      <c r="D173" s="39">
        <v>0</v>
      </c>
      <c r="E173" s="39">
        <v>0</v>
      </c>
      <c r="F173" s="39">
        <v>0</v>
      </c>
      <c r="G173" s="39">
        <v>0</v>
      </c>
      <c r="H173" s="39">
        <v>0</v>
      </c>
      <c r="I173" s="39">
        <v>0</v>
      </c>
      <c r="J173" s="39">
        <v>0</v>
      </c>
      <c r="K173" s="39">
        <v>0</v>
      </c>
      <c r="L173" s="39">
        <v>0</v>
      </c>
      <c r="M173" s="39">
        <v>0</v>
      </c>
      <c r="N173" s="40" t="s">
        <v>2149</v>
      </c>
    </row>
    <row r="174" spans="1:14" customFormat="1" ht="56.25" x14ac:dyDescent="0.25">
      <c r="A174" s="33" t="s">
        <v>137</v>
      </c>
      <c r="B174" s="63" t="s">
        <v>264</v>
      </c>
      <c r="C174" s="33" t="s">
        <v>265</v>
      </c>
      <c r="D174" s="39">
        <v>0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  <c r="N174" s="40" t="s">
        <v>2149</v>
      </c>
    </row>
    <row r="175" spans="1:14" customFormat="1" ht="37.5" x14ac:dyDescent="0.25">
      <c r="A175" s="33" t="s">
        <v>137</v>
      </c>
      <c r="B175" s="63" t="s">
        <v>266</v>
      </c>
      <c r="C175" s="33" t="s">
        <v>267</v>
      </c>
      <c r="D175" s="39">
        <v>0</v>
      </c>
      <c r="E175" s="39">
        <v>0</v>
      </c>
      <c r="F175" s="39">
        <v>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  <c r="N175" s="40" t="s">
        <v>2149</v>
      </c>
    </row>
    <row r="176" spans="1:14" customFormat="1" ht="56.25" x14ac:dyDescent="0.25">
      <c r="A176" s="33" t="s">
        <v>137</v>
      </c>
      <c r="B176" s="63" t="s">
        <v>268</v>
      </c>
      <c r="C176" s="33" t="s">
        <v>269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40" t="s">
        <v>2149</v>
      </c>
    </row>
    <row r="177" spans="1:14" customFormat="1" ht="56.25" x14ac:dyDescent="0.25">
      <c r="A177" s="33" t="s">
        <v>137</v>
      </c>
      <c r="B177" s="63" t="s">
        <v>270</v>
      </c>
      <c r="C177" s="33" t="s">
        <v>271</v>
      </c>
      <c r="D177" s="39">
        <v>0</v>
      </c>
      <c r="E177" s="39">
        <v>0</v>
      </c>
      <c r="F177" s="39">
        <v>0</v>
      </c>
      <c r="G177" s="39">
        <v>0</v>
      </c>
      <c r="H177" s="39">
        <v>0</v>
      </c>
      <c r="I177" s="39">
        <v>0</v>
      </c>
      <c r="J177" s="39">
        <v>0</v>
      </c>
      <c r="K177" s="39">
        <v>0</v>
      </c>
      <c r="L177" s="39">
        <v>0</v>
      </c>
      <c r="M177" s="39">
        <v>0</v>
      </c>
      <c r="N177" s="40" t="s">
        <v>2149</v>
      </c>
    </row>
    <row r="178" spans="1:14" customFormat="1" ht="56.25" x14ac:dyDescent="0.25">
      <c r="A178" s="33" t="s">
        <v>137</v>
      </c>
      <c r="B178" s="63" t="s">
        <v>272</v>
      </c>
      <c r="C178" s="33" t="s">
        <v>273</v>
      </c>
      <c r="D178" s="39">
        <v>0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  <c r="N178" s="40" t="s">
        <v>2149</v>
      </c>
    </row>
    <row r="179" spans="1:14" customFormat="1" ht="56.25" x14ac:dyDescent="0.25">
      <c r="A179" s="33" t="s">
        <v>137</v>
      </c>
      <c r="B179" s="63" t="s">
        <v>274</v>
      </c>
      <c r="C179" s="33" t="s">
        <v>275</v>
      </c>
      <c r="D179" s="39">
        <v>0</v>
      </c>
      <c r="E179" s="39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39">
        <v>0</v>
      </c>
      <c r="L179" s="39">
        <v>0</v>
      </c>
      <c r="M179" s="39">
        <v>0</v>
      </c>
      <c r="N179" s="40" t="s">
        <v>2149</v>
      </c>
    </row>
    <row r="180" spans="1:14" customFormat="1" ht="56.25" x14ac:dyDescent="0.25">
      <c r="A180" s="33" t="s">
        <v>137</v>
      </c>
      <c r="B180" s="63" t="s">
        <v>276</v>
      </c>
      <c r="C180" s="33" t="s">
        <v>277</v>
      </c>
      <c r="D180" s="39">
        <v>0</v>
      </c>
      <c r="E180" s="39">
        <v>0</v>
      </c>
      <c r="F180" s="39">
        <v>0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39">
        <v>0</v>
      </c>
      <c r="M180" s="39">
        <v>0</v>
      </c>
      <c r="N180" s="40" t="s">
        <v>2149</v>
      </c>
    </row>
    <row r="181" spans="1:14" customFormat="1" ht="56.25" x14ac:dyDescent="0.25">
      <c r="A181" s="33" t="s">
        <v>137</v>
      </c>
      <c r="B181" s="63" t="s">
        <v>278</v>
      </c>
      <c r="C181" s="33" t="s">
        <v>279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40" t="s">
        <v>2149</v>
      </c>
    </row>
    <row r="182" spans="1:14" customFormat="1" ht="37.5" x14ac:dyDescent="0.25">
      <c r="A182" s="33" t="s">
        <v>137</v>
      </c>
      <c r="B182" s="63" t="s">
        <v>280</v>
      </c>
      <c r="C182" s="33" t="s">
        <v>281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40" t="s">
        <v>2149</v>
      </c>
    </row>
    <row r="183" spans="1:14" customFormat="1" ht="56.25" x14ac:dyDescent="0.25">
      <c r="A183" s="33" t="s">
        <v>137</v>
      </c>
      <c r="B183" s="63" t="s">
        <v>282</v>
      </c>
      <c r="C183" s="33" t="s">
        <v>283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40" t="s">
        <v>2149</v>
      </c>
    </row>
    <row r="184" spans="1:14" customFormat="1" ht="56.25" x14ac:dyDescent="0.25">
      <c r="A184" s="33" t="s">
        <v>137</v>
      </c>
      <c r="B184" s="63" t="s">
        <v>284</v>
      </c>
      <c r="C184" s="33" t="s">
        <v>285</v>
      </c>
      <c r="D184" s="39">
        <v>0</v>
      </c>
      <c r="E184" s="39">
        <v>0</v>
      </c>
      <c r="F184" s="39">
        <v>0</v>
      </c>
      <c r="G184" s="39">
        <v>0</v>
      </c>
      <c r="H184" s="39">
        <v>0</v>
      </c>
      <c r="I184" s="39">
        <v>0</v>
      </c>
      <c r="J184" s="39">
        <v>0</v>
      </c>
      <c r="K184" s="39">
        <v>0</v>
      </c>
      <c r="L184" s="39">
        <v>0</v>
      </c>
      <c r="M184" s="39">
        <v>0</v>
      </c>
      <c r="N184" s="40" t="s">
        <v>2149</v>
      </c>
    </row>
    <row r="185" spans="1:14" customFormat="1" ht="37.5" x14ac:dyDescent="0.25">
      <c r="A185" s="33" t="s">
        <v>137</v>
      </c>
      <c r="B185" s="63" t="s">
        <v>286</v>
      </c>
      <c r="C185" s="33" t="s">
        <v>287</v>
      </c>
      <c r="D185" s="39">
        <v>0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39">
        <v>0</v>
      </c>
      <c r="M185" s="39">
        <v>0</v>
      </c>
      <c r="N185" s="40" t="s">
        <v>2149</v>
      </c>
    </row>
    <row r="186" spans="1:14" customFormat="1" ht="56.25" x14ac:dyDescent="0.25">
      <c r="A186" s="33" t="s">
        <v>137</v>
      </c>
      <c r="B186" s="63" t="s">
        <v>288</v>
      </c>
      <c r="C186" s="33" t="s">
        <v>289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40" t="s">
        <v>2149</v>
      </c>
    </row>
    <row r="187" spans="1:14" customFormat="1" ht="56.25" x14ac:dyDescent="0.25">
      <c r="A187" s="33" t="s">
        <v>137</v>
      </c>
      <c r="B187" s="63" t="s">
        <v>290</v>
      </c>
      <c r="C187" s="33" t="s">
        <v>291</v>
      </c>
      <c r="D187" s="39">
        <v>0</v>
      </c>
      <c r="E187" s="39">
        <v>0</v>
      </c>
      <c r="F187" s="39">
        <v>0</v>
      </c>
      <c r="G187" s="39">
        <v>0</v>
      </c>
      <c r="H187" s="39"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  <c r="N187" s="40" t="s">
        <v>2149</v>
      </c>
    </row>
    <row r="188" spans="1:14" customFormat="1" ht="56.25" x14ac:dyDescent="0.25">
      <c r="A188" s="33" t="s">
        <v>137</v>
      </c>
      <c r="B188" s="63" t="s">
        <v>292</v>
      </c>
      <c r="C188" s="33" t="s">
        <v>293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40" t="s">
        <v>2149</v>
      </c>
    </row>
    <row r="189" spans="1:14" customFormat="1" ht="37.5" x14ac:dyDescent="0.25">
      <c r="A189" s="33" t="s">
        <v>137</v>
      </c>
      <c r="B189" s="63" t="s">
        <v>294</v>
      </c>
      <c r="C189" s="33" t="s">
        <v>295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40" t="s">
        <v>2149</v>
      </c>
    </row>
    <row r="190" spans="1:14" s="29" customFormat="1" ht="37.5" x14ac:dyDescent="0.25">
      <c r="A190" s="34" t="s">
        <v>296</v>
      </c>
      <c r="B190" s="62" t="s">
        <v>2023</v>
      </c>
      <c r="C190" s="34" t="s">
        <v>34</v>
      </c>
      <c r="D190" s="37">
        <f>D191+D430</f>
        <v>0</v>
      </c>
      <c r="E190" s="37">
        <f t="shared" ref="E190:M190" si="15">E191+E430</f>
        <v>0</v>
      </c>
      <c r="F190" s="37">
        <f t="shared" si="15"/>
        <v>0</v>
      </c>
      <c r="G190" s="37">
        <f t="shared" si="15"/>
        <v>0</v>
      </c>
      <c r="H190" s="37">
        <f t="shared" si="15"/>
        <v>0</v>
      </c>
      <c r="I190" s="37">
        <f t="shared" si="15"/>
        <v>0</v>
      </c>
      <c r="J190" s="37">
        <f t="shared" si="15"/>
        <v>0</v>
      </c>
      <c r="K190" s="37">
        <f t="shared" si="15"/>
        <v>0</v>
      </c>
      <c r="L190" s="37">
        <f t="shared" si="15"/>
        <v>0</v>
      </c>
      <c r="M190" s="37">
        <f t="shared" si="15"/>
        <v>0</v>
      </c>
      <c r="N190" s="38" t="s">
        <v>2148</v>
      </c>
    </row>
    <row r="191" spans="1:14" s="29" customFormat="1" ht="18.75" x14ac:dyDescent="0.25">
      <c r="A191" s="34" t="s">
        <v>297</v>
      </c>
      <c r="B191" s="62" t="s">
        <v>2024</v>
      </c>
      <c r="C191" s="34" t="s">
        <v>34</v>
      </c>
      <c r="D191" s="37">
        <f>SUM(D192:D429)</f>
        <v>0</v>
      </c>
      <c r="E191" s="37">
        <f t="shared" ref="E191:M191" si="16">SUM(E192:E429)</f>
        <v>0</v>
      </c>
      <c r="F191" s="37">
        <f t="shared" si="16"/>
        <v>0</v>
      </c>
      <c r="G191" s="37">
        <f t="shared" si="16"/>
        <v>0</v>
      </c>
      <c r="H191" s="37">
        <f t="shared" si="16"/>
        <v>0</v>
      </c>
      <c r="I191" s="37">
        <f t="shared" si="16"/>
        <v>0</v>
      </c>
      <c r="J191" s="37">
        <f t="shared" si="16"/>
        <v>0</v>
      </c>
      <c r="K191" s="37">
        <f t="shared" si="16"/>
        <v>0</v>
      </c>
      <c r="L191" s="37">
        <f t="shared" si="16"/>
        <v>0</v>
      </c>
      <c r="M191" s="37">
        <f t="shared" si="16"/>
        <v>0</v>
      </c>
      <c r="N191" s="38" t="s">
        <v>2148</v>
      </c>
    </row>
    <row r="192" spans="1:14" customFormat="1" ht="37.5" x14ac:dyDescent="0.25">
      <c r="A192" s="33" t="s">
        <v>297</v>
      </c>
      <c r="B192" s="63" t="s">
        <v>298</v>
      </c>
      <c r="C192" s="33" t="s">
        <v>299</v>
      </c>
      <c r="D192" s="39">
        <v>0</v>
      </c>
      <c r="E192" s="39">
        <v>0</v>
      </c>
      <c r="F192" s="39">
        <v>0</v>
      </c>
      <c r="G192" s="39">
        <v>0</v>
      </c>
      <c r="H192" s="39">
        <v>0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  <c r="N192" s="40" t="s">
        <v>2149</v>
      </c>
    </row>
    <row r="193" spans="1:14" customFormat="1" ht="18.75" x14ac:dyDescent="0.25">
      <c r="A193" s="33" t="s">
        <v>297</v>
      </c>
      <c r="B193" s="63" t="s">
        <v>300</v>
      </c>
      <c r="C193" s="33" t="s">
        <v>301</v>
      </c>
      <c r="D193" s="39">
        <v>0</v>
      </c>
      <c r="E193" s="39"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  <c r="N193" s="40" t="s">
        <v>2149</v>
      </c>
    </row>
    <row r="194" spans="1:14" customFormat="1" ht="18.75" x14ac:dyDescent="0.25">
      <c r="A194" s="33" t="s">
        <v>297</v>
      </c>
      <c r="B194" s="63" t="s">
        <v>302</v>
      </c>
      <c r="C194" s="33" t="s">
        <v>303</v>
      </c>
      <c r="D194" s="39">
        <v>0</v>
      </c>
      <c r="E194" s="39">
        <v>0</v>
      </c>
      <c r="F194" s="39">
        <v>0</v>
      </c>
      <c r="G194" s="39">
        <v>0</v>
      </c>
      <c r="H194" s="39">
        <v>0</v>
      </c>
      <c r="I194" s="39">
        <v>0</v>
      </c>
      <c r="J194" s="39">
        <v>0</v>
      </c>
      <c r="K194" s="39">
        <v>0</v>
      </c>
      <c r="L194" s="39">
        <v>0</v>
      </c>
      <c r="M194" s="39">
        <v>0</v>
      </c>
      <c r="N194" s="40" t="s">
        <v>2149</v>
      </c>
    </row>
    <row r="195" spans="1:14" customFormat="1" ht="37.5" x14ac:dyDescent="0.25">
      <c r="A195" s="33" t="s">
        <v>297</v>
      </c>
      <c r="B195" s="63" t="s">
        <v>304</v>
      </c>
      <c r="C195" s="33" t="s">
        <v>305</v>
      </c>
      <c r="D195" s="39">
        <v>0</v>
      </c>
      <c r="E195" s="39">
        <v>0</v>
      </c>
      <c r="F195" s="39">
        <v>0</v>
      </c>
      <c r="G195" s="39">
        <v>0</v>
      </c>
      <c r="H195" s="39">
        <v>0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  <c r="N195" s="40" t="s">
        <v>2149</v>
      </c>
    </row>
    <row r="196" spans="1:14" customFormat="1" ht="37.5" x14ac:dyDescent="0.25">
      <c r="A196" s="33" t="s">
        <v>297</v>
      </c>
      <c r="B196" s="63" t="s">
        <v>306</v>
      </c>
      <c r="C196" s="33" t="s">
        <v>307</v>
      </c>
      <c r="D196" s="39">
        <v>0</v>
      </c>
      <c r="E196" s="39">
        <v>0</v>
      </c>
      <c r="F196" s="39">
        <v>0</v>
      </c>
      <c r="G196" s="39">
        <v>0</v>
      </c>
      <c r="H196" s="39">
        <v>0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  <c r="N196" s="40" t="s">
        <v>2149</v>
      </c>
    </row>
    <row r="197" spans="1:14" customFormat="1" ht="18.75" x14ac:dyDescent="0.25">
      <c r="A197" s="33" t="s">
        <v>297</v>
      </c>
      <c r="B197" s="63" t="s">
        <v>308</v>
      </c>
      <c r="C197" s="33" t="s">
        <v>309</v>
      </c>
      <c r="D197" s="39">
        <v>0</v>
      </c>
      <c r="E197" s="39">
        <v>0</v>
      </c>
      <c r="F197" s="39">
        <v>0</v>
      </c>
      <c r="G197" s="39">
        <v>0</v>
      </c>
      <c r="H197" s="39">
        <v>0</v>
      </c>
      <c r="I197" s="39">
        <v>0</v>
      </c>
      <c r="J197" s="39">
        <v>0</v>
      </c>
      <c r="K197" s="39">
        <v>0</v>
      </c>
      <c r="L197" s="39">
        <v>0</v>
      </c>
      <c r="M197" s="39">
        <v>0</v>
      </c>
      <c r="N197" s="40" t="s">
        <v>2149</v>
      </c>
    </row>
    <row r="198" spans="1:14" customFormat="1" ht="18.75" x14ac:dyDescent="0.25">
      <c r="A198" s="33" t="s">
        <v>297</v>
      </c>
      <c r="B198" s="63" t="s">
        <v>310</v>
      </c>
      <c r="C198" s="33" t="s">
        <v>311</v>
      </c>
      <c r="D198" s="39">
        <v>0</v>
      </c>
      <c r="E198" s="39">
        <v>0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  <c r="N198" s="40" t="s">
        <v>2149</v>
      </c>
    </row>
    <row r="199" spans="1:14" customFormat="1" ht="18.75" x14ac:dyDescent="0.25">
      <c r="A199" s="33" t="s">
        <v>297</v>
      </c>
      <c r="B199" s="63" t="s">
        <v>312</v>
      </c>
      <c r="C199" s="33" t="s">
        <v>313</v>
      </c>
      <c r="D199" s="39">
        <v>0</v>
      </c>
      <c r="E199" s="39">
        <v>0</v>
      </c>
      <c r="F199" s="39">
        <v>0</v>
      </c>
      <c r="G199" s="39">
        <v>0</v>
      </c>
      <c r="H199" s="39">
        <v>0</v>
      </c>
      <c r="I199" s="39">
        <v>0</v>
      </c>
      <c r="J199" s="39">
        <v>0</v>
      </c>
      <c r="K199" s="39">
        <v>0</v>
      </c>
      <c r="L199" s="39">
        <v>0</v>
      </c>
      <c r="M199" s="39">
        <v>0</v>
      </c>
      <c r="N199" s="40" t="s">
        <v>2149</v>
      </c>
    </row>
    <row r="200" spans="1:14" customFormat="1" ht="18.75" x14ac:dyDescent="0.25">
      <c r="A200" s="33" t="s">
        <v>297</v>
      </c>
      <c r="B200" s="63" t="s">
        <v>314</v>
      </c>
      <c r="C200" s="33" t="s">
        <v>315</v>
      </c>
      <c r="D200" s="39">
        <v>0</v>
      </c>
      <c r="E200" s="39">
        <v>0</v>
      </c>
      <c r="F200" s="39">
        <v>0</v>
      </c>
      <c r="G200" s="39">
        <v>0</v>
      </c>
      <c r="H200" s="39">
        <v>0</v>
      </c>
      <c r="I200" s="39">
        <v>0</v>
      </c>
      <c r="J200" s="39">
        <v>0</v>
      </c>
      <c r="K200" s="39">
        <v>0</v>
      </c>
      <c r="L200" s="39">
        <v>0</v>
      </c>
      <c r="M200" s="39">
        <v>0</v>
      </c>
      <c r="N200" s="40" t="s">
        <v>2149</v>
      </c>
    </row>
    <row r="201" spans="1:14" customFormat="1" ht="18.75" x14ac:dyDescent="0.25">
      <c r="A201" s="33" t="s">
        <v>297</v>
      </c>
      <c r="B201" s="63" t="s">
        <v>316</v>
      </c>
      <c r="C201" s="33" t="s">
        <v>317</v>
      </c>
      <c r="D201" s="39">
        <v>0</v>
      </c>
      <c r="E201" s="39">
        <v>0</v>
      </c>
      <c r="F201" s="39">
        <v>0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  <c r="N201" s="40" t="s">
        <v>2149</v>
      </c>
    </row>
    <row r="202" spans="1:14" customFormat="1" ht="18.75" x14ac:dyDescent="0.25">
      <c r="A202" s="33" t="s">
        <v>297</v>
      </c>
      <c r="B202" s="63" t="s">
        <v>318</v>
      </c>
      <c r="C202" s="33" t="s">
        <v>319</v>
      </c>
      <c r="D202" s="39">
        <v>0</v>
      </c>
      <c r="E202" s="39">
        <v>0</v>
      </c>
      <c r="F202" s="39">
        <v>0</v>
      </c>
      <c r="G202" s="39">
        <v>0</v>
      </c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40" t="s">
        <v>2149</v>
      </c>
    </row>
    <row r="203" spans="1:14" customFormat="1" ht="18.75" x14ac:dyDescent="0.25">
      <c r="A203" s="33" t="s">
        <v>297</v>
      </c>
      <c r="B203" s="63" t="s">
        <v>320</v>
      </c>
      <c r="C203" s="33" t="s">
        <v>321</v>
      </c>
      <c r="D203" s="39">
        <v>0</v>
      </c>
      <c r="E203" s="39">
        <v>0</v>
      </c>
      <c r="F203" s="39">
        <v>0</v>
      </c>
      <c r="G203" s="39">
        <v>0</v>
      </c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40" t="s">
        <v>2149</v>
      </c>
    </row>
    <row r="204" spans="1:14" customFormat="1" ht="18.75" x14ac:dyDescent="0.25">
      <c r="A204" s="33" t="s">
        <v>297</v>
      </c>
      <c r="B204" s="63" t="s">
        <v>322</v>
      </c>
      <c r="C204" s="33" t="s">
        <v>323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40" t="s">
        <v>2149</v>
      </c>
    </row>
    <row r="205" spans="1:14" customFormat="1" ht="18.75" x14ac:dyDescent="0.25">
      <c r="A205" s="33" t="s">
        <v>297</v>
      </c>
      <c r="B205" s="63" t="s">
        <v>324</v>
      </c>
      <c r="C205" s="33" t="s">
        <v>325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40" t="s">
        <v>2149</v>
      </c>
    </row>
    <row r="206" spans="1:14" customFormat="1" ht="18.75" x14ac:dyDescent="0.25">
      <c r="A206" s="33" t="s">
        <v>297</v>
      </c>
      <c r="B206" s="63" t="s">
        <v>326</v>
      </c>
      <c r="C206" s="33" t="s">
        <v>327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40" t="s">
        <v>2149</v>
      </c>
    </row>
    <row r="207" spans="1:14" customFormat="1" ht="18.75" x14ac:dyDescent="0.25">
      <c r="A207" s="33" t="s">
        <v>297</v>
      </c>
      <c r="B207" s="63" t="s">
        <v>328</v>
      </c>
      <c r="C207" s="33" t="s">
        <v>329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40" t="s">
        <v>2149</v>
      </c>
    </row>
    <row r="208" spans="1:14" customFormat="1" ht="18.75" x14ac:dyDescent="0.25">
      <c r="A208" s="33" t="s">
        <v>297</v>
      </c>
      <c r="B208" s="63" t="s">
        <v>330</v>
      </c>
      <c r="C208" s="33" t="s">
        <v>331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40" t="s">
        <v>2149</v>
      </c>
    </row>
    <row r="209" spans="1:14" customFormat="1" ht="18.75" x14ac:dyDescent="0.25">
      <c r="A209" s="33" t="s">
        <v>297</v>
      </c>
      <c r="B209" s="63" t="s">
        <v>332</v>
      </c>
      <c r="C209" s="33" t="s">
        <v>333</v>
      </c>
      <c r="D209" s="39">
        <v>0</v>
      </c>
      <c r="E209" s="39">
        <v>0</v>
      </c>
      <c r="F209" s="39">
        <v>0</v>
      </c>
      <c r="G209" s="39">
        <v>0</v>
      </c>
      <c r="H209" s="39">
        <v>0</v>
      </c>
      <c r="I209" s="39">
        <v>0</v>
      </c>
      <c r="J209" s="39">
        <v>0</v>
      </c>
      <c r="K209" s="39">
        <v>0</v>
      </c>
      <c r="L209" s="39">
        <v>0</v>
      </c>
      <c r="M209" s="39">
        <v>0</v>
      </c>
      <c r="N209" s="40" t="s">
        <v>2149</v>
      </c>
    </row>
    <row r="210" spans="1:14" customFormat="1" ht="18.75" x14ac:dyDescent="0.25">
      <c r="A210" s="33" t="s">
        <v>297</v>
      </c>
      <c r="B210" s="63" t="s">
        <v>334</v>
      </c>
      <c r="C210" s="33" t="s">
        <v>335</v>
      </c>
      <c r="D210" s="39">
        <v>0</v>
      </c>
      <c r="E210" s="39">
        <v>0</v>
      </c>
      <c r="F210" s="39">
        <v>0</v>
      </c>
      <c r="G210" s="39">
        <v>0</v>
      </c>
      <c r="H210" s="39">
        <v>0</v>
      </c>
      <c r="I210" s="39">
        <v>0</v>
      </c>
      <c r="J210" s="39">
        <v>0</v>
      </c>
      <c r="K210" s="39">
        <v>0</v>
      </c>
      <c r="L210" s="39">
        <v>0</v>
      </c>
      <c r="M210" s="39">
        <v>0</v>
      </c>
      <c r="N210" s="40" t="s">
        <v>2149</v>
      </c>
    </row>
    <row r="211" spans="1:14" customFormat="1" ht="18.75" x14ac:dyDescent="0.25">
      <c r="A211" s="33" t="s">
        <v>297</v>
      </c>
      <c r="B211" s="63" t="s">
        <v>336</v>
      </c>
      <c r="C211" s="33" t="s">
        <v>337</v>
      </c>
      <c r="D211" s="39">
        <v>0</v>
      </c>
      <c r="E211" s="39">
        <v>0</v>
      </c>
      <c r="F211" s="39">
        <v>0</v>
      </c>
      <c r="G211" s="39">
        <v>0</v>
      </c>
      <c r="H211" s="39">
        <v>0</v>
      </c>
      <c r="I211" s="39">
        <v>0</v>
      </c>
      <c r="J211" s="39">
        <v>0</v>
      </c>
      <c r="K211" s="39">
        <v>0</v>
      </c>
      <c r="L211" s="39">
        <v>0</v>
      </c>
      <c r="M211" s="39">
        <v>0</v>
      </c>
      <c r="N211" s="40" t="s">
        <v>2149</v>
      </c>
    </row>
    <row r="212" spans="1:14" customFormat="1" ht="37.5" x14ac:dyDescent="0.25">
      <c r="A212" s="33" t="s">
        <v>297</v>
      </c>
      <c r="B212" s="63" t="s">
        <v>338</v>
      </c>
      <c r="C212" s="33" t="s">
        <v>339</v>
      </c>
      <c r="D212" s="39">
        <v>0</v>
      </c>
      <c r="E212" s="39">
        <v>0</v>
      </c>
      <c r="F212" s="39">
        <v>0</v>
      </c>
      <c r="G212" s="39">
        <v>0</v>
      </c>
      <c r="H212" s="39">
        <v>0</v>
      </c>
      <c r="I212" s="39">
        <v>0</v>
      </c>
      <c r="J212" s="39">
        <v>0</v>
      </c>
      <c r="K212" s="39">
        <v>0</v>
      </c>
      <c r="L212" s="39">
        <v>0</v>
      </c>
      <c r="M212" s="39">
        <v>0</v>
      </c>
      <c r="N212" s="40" t="s">
        <v>2149</v>
      </c>
    </row>
    <row r="213" spans="1:14" customFormat="1" ht="18.75" x14ac:dyDescent="0.25">
      <c r="A213" s="33" t="s">
        <v>297</v>
      </c>
      <c r="B213" s="63" t="s">
        <v>340</v>
      </c>
      <c r="C213" s="33" t="s">
        <v>341</v>
      </c>
      <c r="D213" s="39">
        <v>0</v>
      </c>
      <c r="E213" s="39">
        <v>0</v>
      </c>
      <c r="F213" s="39">
        <v>0</v>
      </c>
      <c r="G213" s="39">
        <v>0</v>
      </c>
      <c r="H213" s="39">
        <v>0</v>
      </c>
      <c r="I213" s="39">
        <v>0</v>
      </c>
      <c r="J213" s="39">
        <v>0</v>
      </c>
      <c r="K213" s="39">
        <v>0</v>
      </c>
      <c r="L213" s="39">
        <v>0</v>
      </c>
      <c r="M213" s="39">
        <v>0</v>
      </c>
      <c r="N213" s="40" t="s">
        <v>2149</v>
      </c>
    </row>
    <row r="214" spans="1:14" customFormat="1" ht="18.75" x14ac:dyDescent="0.25">
      <c r="A214" s="33" t="s">
        <v>297</v>
      </c>
      <c r="B214" s="63" t="s">
        <v>342</v>
      </c>
      <c r="C214" s="33" t="s">
        <v>343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40" t="s">
        <v>2149</v>
      </c>
    </row>
    <row r="215" spans="1:14" customFormat="1" ht="18.75" x14ac:dyDescent="0.25">
      <c r="A215" s="33" t="s">
        <v>297</v>
      </c>
      <c r="B215" s="63" t="s">
        <v>344</v>
      </c>
      <c r="C215" s="33" t="s">
        <v>345</v>
      </c>
      <c r="D215" s="39">
        <v>0</v>
      </c>
      <c r="E215" s="39">
        <v>0</v>
      </c>
      <c r="F215" s="39">
        <v>0</v>
      </c>
      <c r="G215" s="39">
        <v>0</v>
      </c>
      <c r="H215" s="39">
        <v>0</v>
      </c>
      <c r="I215" s="39">
        <v>0</v>
      </c>
      <c r="J215" s="39">
        <v>0</v>
      </c>
      <c r="K215" s="39">
        <v>0</v>
      </c>
      <c r="L215" s="39">
        <v>0</v>
      </c>
      <c r="M215" s="39">
        <v>0</v>
      </c>
      <c r="N215" s="40" t="s">
        <v>2149</v>
      </c>
    </row>
    <row r="216" spans="1:14" customFormat="1" ht="18.75" x14ac:dyDescent="0.25">
      <c r="A216" s="33" t="s">
        <v>297</v>
      </c>
      <c r="B216" s="63" t="s">
        <v>346</v>
      </c>
      <c r="C216" s="33" t="s">
        <v>347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40" t="s">
        <v>2149</v>
      </c>
    </row>
    <row r="217" spans="1:14" customFormat="1" ht="18.75" x14ac:dyDescent="0.25">
      <c r="A217" s="33" t="s">
        <v>297</v>
      </c>
      <c r="B217" s="63" t="s">
        <v>348</v>
      </c>
      <c r="C217" s="33" t="s">
        <v>349</v>
      </c>
      <c r="D217" s="39">
        <v>0</v>
      </c>
      <c r="E217" s="39"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40" t="s">
        <v>2149</v>
      </c>
    </row>
    <row r="218" spans="1:14" customFormat="1" ht="18.75" x14ac:dyDescent="0.25">
      <c r="A218" s="33" t="s">
        <v>297</v>
      </c>
      <c r="B218" s="63" t="s">
        <v>350</v>
      </c>
      <c r="C218" s="33" t="s">
        <v>351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40" t="s">
        <v>2149</v>
      </c>
    </row>
    <row r="219" spans="1:14" customFormat="1" ht="18.75" x14ac:dyDescent="0.25">
      <c r="A219" s="33" t="s">
        <v>297</v>
      </c>
      <c r="B219" s="63" t="s">
        <v>352</v>
      </c>
      <c r="C219" s="33" t="s">
        <v>353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40" t="s">
        <v>2149</v>
      </c>
    </row>
    <row r="220" spans="1:14" customFormat="1" ht="37.5" x14ac:dyDescent="0.25">
      <c r="A220" s="33" t="s">
        <v>297</v>
      </c>
      <c r="B220" s="63" t="s">
        <v>354</v>
      </c>
      <c r="C220" s="33" t="s">
        <v>355</v>
      </c>
      <c r="D220" s="39">
        <v>0</v>
      </c>
      <c r="E220" s="39">
        <v>0</v>
      </c>
      <c r="F220" s="39">
        <v>0</v>
      </c>
      <c r="G220" s="39">
        <v>0</v>
      </c>
      <c r="H220" s="39"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40" t="s">
        <v>2149</v>
      </c>
    </row>
    <row r="221" spans="1:14" customFormat="1" ht="37.5" x14ac:dyDescent="0.25">
      <c r="A221" s="33" t="s">
        <v>297</v>
      </c>
      <c r="B221" s="63" t="s">
        <v>356</v>
      </c>
      <c r="C221" s="33" t="s">
        <v>357</v>
      </c>
      <c r="D221" s="39">
        <v>0</v>
      </c>
      <c r="E221" s="39">
        <v>0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40" t="s">
        <v>2149</v>
      </c>
    </row>
    <row r="222" spans="1:14" customFormat="1" ht="37.5" x14ac:dyDescent="0.25">
      <c r="A222" s="33" t="s">
        <v>297</v>
      </c>
      <c r="B222" s="63" t="s">
        <v>358</v>
      </c>
      <c r="C222" s="33" t="s">
        <v>359</v>
      </c>
      <c r="D222" s="39">
        <v>0</v>
      </c>
      <c r="E222" s="39">
        <v>0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40" t="s">
        <v>2149</v>
      </c>
    </row>
    <row r="223" spans="1:14" customFormat="1" ht="37.5" x14ac:dyDescent="0.25">
      <c r="A223" s="33" t="s">
        <v>297</v>
      </c>
      <c r="B223" s="63" t="s">
        <v>360</v>
      </c>
      <c r="C223" s="33" t="s">
        <v>361</v>
      </c>
      <c r="D223" s="39">
        <v>0</v>
      </c>
      <c r="E223" s="39">
        <v>0</v>
      </c>
      <c r="F223" s="39">
        <v>0</v>
      </c>
      <c r="G223" s="39">
        <v>0</v>
      </c>
      <c r="H223" s="39"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40" t="s">
        <v>2149</v>
      </c>
    </row>
    <row r="224" spans="1:14" customFormat="1" ht="37.5" x14ac:dyDescent="0.25">
      <c r="A224" s="33" t="s">
        <v>297</v>
      </c>
      <c r="B224" s="63" t="s">
        <v>362</v>
      </c>
      <c r="C224" s="33" t="s">
        <v>363</v>
      </c>
      <c r="D224" s="39">
        <v>0</v>
      </c>
      <c r="E224" s="39">
        <v>0</v>
      </c>
      <c r="F224" s="39">
        <v>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40" t="s">
        <v>2149</v>
      </c>
    </row>
    <row r="225" spans="1:14" customFormat="1" ht="18.75" x14ac:dyDescent="0.25">
      <c r="A225" s="33" t="s">
        <v>297</v>
      </c>
      <c r="B225" s="63" t="s">
        <v>364</v>
      </c>
      <c r="C225" s="33" t="s">
        <v>365</v>
      </c>
      <c r="D225" s="39">
        <v>0</v>
      </c>
      <c r="E225" s="39">
        <v>0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40" t="s">
        <v>2149</v>
      </c>
    </row>
    <row r="226" spans="1:14" customFormat="1" ht="18.75" x14ac:dyDescent="0.25">
      <c r="A226" s="33" t="s">
        <v>297</v>
      </c>
      <c r="B226" s="63" t="s">
        <v>366</v>
      </c>
      <c r="C226" s="33" t="s">
        <v>367</v>
      </c>
      <c r="D226" s="39">
        <v>0</v>
      </c>
      <c r="E226" s="39">
        <v>0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40" t="s">
        <v>2149</v>
      </c>
    </row>
    <row r="227" spans="1:14" customFormat="1" ht="18.75" x14ac:dyDescent="0.25">
      <c r="A227" s="33" t="s">
        <v>297</v>
      </c>
      <c r="B227" s="63" t="s">
        <v>368</v>
      </c>
      <c r="C227" s="33" t="s">
        <v>369</v>
      </c>
      <c r="D227" s="39">
        <v>0</v>
      </c>
      <c r="E227" s="39">
        <v>0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40" t="s">
        <v>2149</v>
      </c>
    </row>
    <row r="228" spans="1:14" customFormat="1" ht="37.5" x14ac:dyDescent="0.25">
      <c r="A228" s="33" t="s">
        <v>297</v>
      </c>
      <c r="B228" s="63" t="s">
        <v>370</v>
      </c>
      <c r="C228" s="33" t="s">
        <v>371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40" t="s">
        <v>2149</v>
      </c>
    </row>
    <row r="229" spans="1:14" customFormat="1" ht="37.5" x14ac:dyDescent="0.25">
      <c r="A229" s="33" t="s">
        <v>297</v>
      </c>
      <c r="B229" s="63" t="s">
        <v>372</v>
      </c>
      <c r="C229" s="33" t="s">
        <v>373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40" t="s">
        <v>2149</v>
      </c>
    </row>
    <row r="230" spans="1:14" customFormat="1" ht="37.5" x14ac:dyDescent="0.25">
      <c r="A230" s="33" t="s">
        <v>297</v>
      </c>
      <c r="B230" s="63" t="s">
        <v>374</v>
      </c>
      <c r="C230" s="33" t="s">
        <v>375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40" t="s">
        <v>2149</v>
      </c>
    </row>
    <row r="231" spans="1:14" customFormat="1" ht="37.5" x14ac:dyDescent="0.25">
      <c r="A231" s="33" t="s">
        <v>297</v>
      </c>
      <c r="B231" s="63" t="s">
        <v>376</v>
      </c>
      <c r="C231" s="33" t="s">
        <v>377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40" t="s">
        <v>2149</v>
      </c>
    </row>
    <row r="232" spans="1:14" customFormat="1" ht="18.75" x14ac:dyDescent="0.25">
      <c r="A232" s="33" t="s">
        <v>297</v>
      </c>
      <c r="B232" s="63" t="s">
        <v>378</v>
      </c>
      <c r="C232" s="33" t="s">
        <v>379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40" t="s">
        <v>2149</v>
      </c>
    </row>
    <row r="233" spans="1:14" customFormat="1" ht="18.75" x14ac:dyDescent="0.25">
      <c r="A233" s="33" t="s">
        <v>297</v>
      </c>
      <c r="B233" s="63" t="s">
        <v>380</v>
      </c>
      <c r="C233" s="33" t="s">
        <v>381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40" t="s">
        <v>2149</v>
      </c>
    </row>
    <row r="234" spans="1:14" customFormat="1" ht="18.75" x14ac:dyDescent="0.25">
      <c r="A234" s="33" t="s">
        <v>297</v>
      </c>
      <c r="B234" s="63" t="s">
        <v>382</v>
      </c>
      <c r="C234" s="33" t="s">
        <v>383</v>
      </c>
      <c r="D234" s="39">
        <v>0</v>
      </c>
      <c r="E234" s="39">
        <v>0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40" t="s">
        <v>2149</v>
      </c>
    </row>
    <row r="235" spans="1:14" customFormat="1" ht="18.75" x14ac:dyDescent="0.25">
      <c r="A235" s="33" t="s">
        <v>297</v>
      </c>
      <c r="B235" s="63" t="s">
        <v>384</v>
      </c>
      <c r="C235" s="33" t="s">
        <v>385</v>
      </c>
      <c r="D235" s="39">
        <v>0</v>
      </c>
      <c r="E235" s="39">
        <v>0</v>
      </c>
      <c r="F235" s="39">
        <v>0</v>
      </c>
      <c r="G235" s="39">
        <v>0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40" t="s">
        <v>2149</v>
      </c>
    </row>
    <row r="236" spans="1:14" customFormat="1" ht="37.5" x14ac:dyDescent="0.25">
      <c r="A236" s="33" t="s">
        <v>297</v>
      </c>
      <c r="B236" s="63" t="s">
        <v>386</v>
      </c>
      <c r="C236" s="33" t="s">
        <v>387</v>
      </c>
      <c r="D236" s="39">
        <v>0</v>
      </c>
      <c r="E236" s="39">
        <v>0</v>
      </c>
      <c r="F236" s="39">
        <v>0</v>
      </c>
      <c r="G236" s="39">
        <v>0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40" t="s">
        <v>2149</v>
      </c>
    </row>
    <row r="237" spans="1:14" customFormat="1" ht="18.75" x14ac:dyDescent="0.25">
      <c r="A237" s="33" t="s">
        <v>297</v>
      </c>
      <c r="B237" s="63" t="s">
        <v>388</v>
      </c>
      <c r="C237" s="33" t="s">
        <v>389</v>
      </c>
      <c r="D237" s="39">
        <v>0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40" t="s">
        <v>2149</v>
      </c>
    </row>
    <row r="238" spans="1:14" customFormat="1" ht="18.75" x14ac:dyDescent="0.25">
      <c r="A238" s="33" t="s">
        <v>297</v>
      </c>
      <c r="B238" s="63" t="s">
        <v>390</v>
      </c>
      <c r="C238" s="33" t="s">
        <v>391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40" t="s">
        <v>2149</v>
      </c>
    </row>
    <row r="239" spans="1:14" customFormat="1" ht="18.75" x14ac:dyDescent="0.25">
      <c r="A239" s="33" t="s">
        <v>297</v>
      </c>
      <c r="B239" s="63" t="s">
        <v>392</v>
      </c>
      <c r="C239" s="33" t="s">
        <v>393</v>
      </c>
      <c r="D239" s="39">
        <v>0</v>
      </c>
      <c r="E239" s="39">
        <v>0</v>
      </c>
      <c r="F239" s="39">
        <v>0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40" t="s">
        <v>2149</v>
      </c>
    </row>
    <row r="240" spans="1:14" customFormat="1" ht="18.75" x14ac:dyDescent="0.25">
      <c r="A240" s="33" t="s">
        <v>297</v>
      </c>
      <c r="B240" s="63" t="s">
        <v>394</v>
      </c>
      <c r="C240" s="33" t="s">
        <v>395</v>
      </c>
      <c r="D240" s="39">
        <v>0</v>
      </c>
      <c r="E240" s="39">
        <v>0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40" t="s">
        <v>2149</v>
      </c>
    </row>
    <row r="241" spans="1:14" customFormat="1" ht="18.75" x14ac:dyDescent="0.25">
      <c r="A241" s="33" t="s">
        <v>297</v>
      </c>
      <c r="B241" s="63" t="s">
        <v>396</v>
      </c>
      <c r="C241" s="33" t="s">
        <v>397</v>
      </c>
      <c r="D241" s="39">
        <v>0</v>
      </c>
      <c r="E241" s="39">
        <v>0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40" t="s">
        <v>2149</v>
      </c>
    </row>
    <row r="242" spans="1:14" customFormat="1" ht="18.75" x14ac:dyDescent="0.25">
      <c r="A242" s="33" t="s">
        <v>297</v>
      </c>
      <c r="B242" s="63" t="s">
        <v>398</v>
      </c>
      <c r="C242" s="33" t="s">
        <v>399</v>
      </c>
      <c r="D242" s="39">
        <v>0</v>
      </c>
      <c r="E242" s="39"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  <c r="N242" s="40" t="s">
        <v>2149</v>
      </c>
    </row>
    <row r="243" spans="1:14" customFormat="1" ht="18.75" x14ac:dyDescent="0.25">
      <c r="A243" s="33" t="s">
        <v>297</v>
      </c>
      <c r="B243" s="63" t="s">
        <v>400</v>
      </c>
      <c r="C243" s="33" t="s">
        <v>401</v>
      </c>
      <c r="D243" s="39">
        <v>0</v>
      </c>
      <c r="E243" s="39">
        <v>0</v>
      </c>
      <c r="F243" s="39">
        <v>0</v>
      </c>
      <c r="G243" s="39">
        <v>0</v>
      </c>
      <c r="H243" s="39">
        <v>0</v>
      </c>
      <c r="I243" s="39">
        <v>0</v>
      </c>
      <c r="J243" s="39">
        <v>0</v>
      </c>
      <c r="K243" s="39">
        <v>0</v>
      </c>
      <c r="L243" s="39">
        <v>0</v>
      </c>
      <c r="M243" s="39">
        <v>0</v>
      </c>
      <c r="N243" s="40" t="s">
        <v>2149</v>
      </c>
    </row>
    <row r="244" spans="1:14" customFormat="1" ht="18.75" x14ac:dyDescent="0.25">
      <c r="A244" s="33" t="s">
        <v>297</v>
      </c>
      <c r="B244" s="63" t="s">
        <v>402</v>
      </c>
      <c r="C244" s="33" t="s">
        <v>403</v>
      </c>
      <c r="D244" s="39">
        <v>0</v>
      </c>
      <c r="E244" s="39">
        <v>0</v>
      </c>
      <c r="F244" s="39">
        <v>0</v>
      </c>
      <c r="G244" s="39">
        <v>0</v>
      </c>
      <c r="H244" s="39">
        <v>0</v>
      </c>
      <c r="I244" s="39">
        <v>0</v>
      </c>
      <c r="J244" s="39">
        <v>0</v>
      </c>
      <c r="K244" s="39">
        <v>0</v>
      </c>
      <c r="L244" s="39">
        <v>0</v>
      </c>
      <c r="M244" s="39">
        <v>0</v>
      </c>
      <c r="N244" s="40" t="s">
        <v>2149</v>
      </c>
    </row>
    <row r="245" spans="1:14" customFormat="1" ht="18.75" x14ac:dyDescent="0.25">
      <c r="A245" s="33" t="s">
        <v>297</v>
      </c>
      <c r="B245" s="63" t="s">
        <v>404</v>
      </c>
      <c r="C245" s="33" t="s">
        <v>405</v>
      </c>
      <c r="D245" s="39">
        <v>0</v>
      </c>
      <c r="E245" s="39">
        <v>0</v>
      </c>
      <c r="F245" s="39">
        <v>0</v>
      </c>
      <c r="G245" s="39">
        <v>0</v>
      </c>
      <c r="H245" s="39">
        <v>0</v>
      </c>
      <c r="I245" s="39">
        <v>0</v>
      </c>
      <c r="J245" s="39">
        <v>0</v>
      </c>
      <c r="K245" s="39">
        <v>0</v>
      </c>
      <c r="L245" s="39">
        <v>0</v>
      </c>
      <c r="M245" s="39">
        <v>0</v>
      </c>
      <c r="N245" s="40" t="s">
        <v>2149</v>
      </c>
    </row>
    <row r="246" spans="1:14" customFormat="1" ht="18.75" x14ac:dyDescent="0.25">
      <c r="A246" s="33" t="s">
        <v>297</v>
      </c>
      <c r="B246" s="63" t="s">
        <v>406</v>
      </c>
      <c r="C246" s="33" t="s">
        <v>407</v>
      </c>
      <c r="D246" s="39">
        <v>0</v>
      </c>
      <c r="E246" s="39">
        <v>0</v>
      </c>
      <c r="F246" s="39">
        <v>0</v>
      </c>
      <c r="G246" s="39">
        <v>0</v>
      </c>
      <c r="H246" s="39">
        <v>0</v>
      </c>
      <c r="I246" s="39">
        <v>0</v>
      </c>
      <c r="J246" s="39">
        <v>0</v>
      </c>
      <c r="K246" s="39">
        <v>0</v>
      </c>
      <c r="L246" s="39">
        <v>0</v>
      </c>
      <c r="M246" s="39">
        <v>0</v>
      </c>
      <c r="N246" s="40" t="s">
        <v>2149</v>
      </c>
    </row>
    <row r="247" spans="1:14" customFormat="1" ht="18.75" x14ac:dyDescent="0.25">
      <c r="A247" s="33" t="s">
        <v>297</v>
      </c>
      <c r="B247" s="63" t="s">
        <v>408</v>
      </c>
      <c r="C247" s="33" t="s">
        <v>409</v>
      </c>
      <c r="D247" s="39">
        <v>0</v>
      </c>
      <c r="E247" s="39">
        <v>0</v>
      </c>
      <c r="F247" s="39">
        <v>0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40" t="s">
        <v>2149</v>
      </c>
    </row>
    <row r="248" spans="1:14" customFormat="1" ht="18.75" x14ac:dyDescent="0.25">
      <c r="A248" s="33" t="s">
        <v>297</v>
      </c>
      <c r="B248" s="63" t="s">
        <v>410</v>
      </c>
      <c r="C248" s="33" t="s">
        <v>411</v>
      </c>
      <c r="D248" s="39">
        <v>0</v>
      </c>
      <c r="E248" s="39">
        <v>0</v>
      </c>
      <c r="F248" s="39">
        <v>0</v>
      </c>
      <c r="G248" s="39">
        <v>0</v>
      </c>
      <c r="H248" s="39">
        <v>0</v>
      </c>
      <c r="I248" s="39">
        <v>0</v>
      </c>
      <c r="J248" s="39">
        <v>0</v>
      </c>
      <c r="K248" s="39">
        <v>0</v>
      </c>
      <c r="L248" s="39">
        <v>0</v>
      </c>
      <c r="M248" s="39">
        <v>0</v>
      </c>
      <c r="N248" s="40" t="s">
        <v>2149</v>
      </c>
    </row>
    <row r="249" spans="1:14" customFormat="1" ht="18.75" x14ac:dyDescent="0.25">
      <c r="A249" s="33" t="s">
        <v>297</v>
      </c>
      <c r="B249" s="63" t="s">
        <v>412</v>
      </c>
      <c r="C249" s="33" t="s">
        <v>413</v>
      </c>
      <c r="D249" s="39">
        <v>0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40" t="s">
        <v>2149</v>
      </c>
    </row>
    <row r="250" spans="1:14" customFormat="1" ht="18.75" x14ac:dyDescent="0.25">
      <c r="A250" s="33" t="s">
        <v>297</v>
      </c>
      <c r="B250" s="63" t="s">
        <v>414</v>
      </c>
      <c r="C250" s="33" t="s">
        <v>415</v>
      </c>
      <c r="D250" s="39">
        <v>0</v>
      </c>
      <c r="E250" s="39"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  <c r="N250" s="40" t="s">
        <v>2149</v>
      </c>
    </row>
    <row r="251" spans="1:14" customFormat="1" ht="18.75" x14ac:dyDescent="0.25">
      <c r="A251" s="33" t="s">
        <v>297</v>
      </c>
      <c r="B251" s="63" t="s">
        <v>416</v>
      </c>
      <c r="C251" s="33" t="s">
        <v>417</v>
      </c>
      <c r="D251" s="39">
        <v>0</v>
      </c>
      <c r="E251" s="39">
        <v>0</v>
      </c>
      <c r="F251" s="39">
        <v>0</v>
      </c>
      <c r="G251" s="39">
        <v>0</v>
      </c>
      <c r="H251" s="39">
        <v>0</v>
      </c>
      <c r="I251" s="39">
        <v>0</v>
      </c>
      <c r="J251" s="39">
        <v>0</v>
      </c>
      <c r="K251" s="39">
        <v>0</v>
      </c>
      <c r="L251" s="39">
        <v>0</v>
      </c>
      <c r="M251" s="39">
        <v>0</v>
      </c>
      <c r="N251" s="40" t="s">
        <v>2149</v>
      </c>
    </row>
    <row r="252" spans="1:14" customFormat="1" ht="37.5" x14ac:dyDescent="0.25">
      <c r="A252" s="33" t="s">
        <v>297</v>
      </c>
      <c r="B252" s="63" t="s">
        <v>418</v>
      </c>
      <c r="C252" s="33" t="s">
        <v>419</v>
      </c>
      <c r="D252" s="39">
        <v>0</v>
      </c>
      <c r="E252" s="39">
        <v>0</v>
      </c>
      <c r="F252" s="39">
        <v>0</v>
      </c>
      <c r="G252" s="39">
        <v>0</v>
      </c>
      <c r="H252" s="39">
        <v>0</v>
      </c>
      <c r="I252" s="39">
        <v>0</v>
      </c>
      <c r="J252" s="39">
        <v>0</v>
      </c>
      <c r="K252" s="39">
        <v>0</v>
      </c>
      <c r="L252" s="39">
        <v>0</v>
      </c>
      <c r="M252" s="39">
        <v>0</v>
      </c>
      <c r="N252" s="40" t="s">
        <v>2149</v>
      </c>
    </row>
    <row r="253" spans="1:14" customFormat="1" ht="18.75" x14ac:dyDescent="0.25">
      <c r="A253" s="33" t="s">
        <v>297</v>
      </c>
      <c r="B253" s="63" t="s">
        <v>420</v>
      </c>
      <c r="C253" s="33" t="s">
        <v>421</v>
      </c>
      <c r="D253" s="39">
        <v>0</v>
      </c>
      <c r="E253" s="39">
        <v>0</v>
      </c>
      <c r="F253" s="39">
        <v>0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  <c r="N253" s="40" t="s">
        <v>2149</v>
      </c>
    </row>
    <row r="254" spans="1:14" customFormat="1" ht="37.5" x14ac:dyDescent="0.25">
      <c r="A254" s="33" t="s">
        <v>297</v>
      </c>
      <c r="B254" s="63" t="s">
        <v>422</v>
      </c>
      <c r="C254" s="33" t="s">
        <v>423</v>
      </c>
      <c r="D254" s="39">
        <v>0</v>
      </c>
      <c r="E254" s="39">
        <v>0</v>
      </c>
      <c r="F254" s="39">
        <v>0</v>
      </c>
      <c r="G254" s="39">
        <v>0</v>
      </c>
      <c r="H254" s="39">
        <v>0</v>
      </c>
      <c r="I254" s="39">
        <v>0</v>
      </c>
      <c r="J254" s="39">
        <v>0</v>
      </c>
      <c r="K254" s="39">
        <v>0</v>
      </c>
      <c r="L254" s="39">
        <v>0</v>
      </c>
      <c r="M254" s="39">
        <v>0</v>
      </c>
      <c r="N254" s="40" t="s">
        <v>2149</v>
      </c>
    </row>
    <row r="255" spans="1:14" customFormat="1" ht="37.5" x14ac:dyDescent="0.25">
      <c r="A255" s="33" t="s">
        <v>297</v>
      </c>
      <c r="B255" s="63" t="s">
        <v>424</v>
      </c>
      <c r="C255" s="33" t="s">
        <v>425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40" t="s">
        <v>2149</v>
      </c>
    </row>
    <row r="256" spans="1:14" customFormat="1" ht="37.5" x14ac:dyDescent="0.25">
      <c r="A256" s="33" t="s">
        <v>297</v>
      </c>
      <c r="B256" s="63" t="s">
        <v>426</v>
      </c>
      <c r="C256" s="33" t="s">
        <v>427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40" t="s">
        <v>2149</v>
      </c>
    </row>
    <row r="257" spans="1:14" customFormat="1" ht="37.5" x14ac:dyDescent="0.25">
      <c r="A257" s="33" t="s">
        <v>297</v>
      </c>
      <c r="B257" s="63" t="s">
        <v>428</v>
      </c>
      <c r="C257" s="33" t="s">
        <v>429</v>
      </c>
      <c r="D257" s="39">
        <v>0</v>
      </c>
      <c r="E257" s="39">
        <v>0</v>
      </c>
      <c r="F257" s="39">
        <v>0</v>
      </c>
      <c r="G257" s="39">
        <v>0</v>
      </c>
      <c r="H257" s="39">
        <v>0</v>
      </c>
      <c r="I257" s="39">
        <v>0</v>
      </c>
      <c r="J257" s="39">
        <v>0</v>
      </c>
      <c r="K257" s="39">
        <v>0</v>
      </c>
      <c r="L257" s="39">
        <v>0</v>
      </c>
      <c r="M257" s="39">
        <v>0</v>
      </c>
      <c r="N257" s="40" t="s">
        <v>2149</v>
      </c>
    </row>
    <row r="258" spans="1:14" customFormat="1" ht="18.75" x14ac:dyDescent="0.25">
      <c r="A258" s="33" t="s">
        <v>297</v>
      </c>
      <c r="B258" s="63" t="s">
        <v>430</v>
      </c>
      <c r="C258" s="33" t="s">
        <v>431</v>
      </c>
      <c r="D258" s="39">
        <v>0</v>
      </c>
      <c r="E258" s="39">
        <v>0</v>
      </c>
      <c r="F258" s="39">
        <v>0</v>
      </c>
      <c r="G258" s="39">
        <v>0</v>
      </c>
      <c r="H258" s="39">
        <v>0</v>
      </c>
      <c r="I258" s="39">
        <v>0</v>
      </c>
      <c r="J258" s="39">
        <v>0</v>
      </c>
      <c r="K258" s="39">
        <v>0</v>
      </c>
      <c r="L258" s="39">
        <v>0</v>
      </c>
      <c r="M258" s="39">
        <v>0</v>
      </c>
      <c r="N258" s="40" t="s">
        <v>2149</v>
      </c>
    </row>
    <row r="259" spans="1:14" customFormat="1" ht="18.75" x14ac:dyDescent="0.25">
      <c r="A259" s="33" t="s">
        <v>297</v>
      </c>
      <c r="B259" s="63" t="s">
        <v>432</v>
      </c>
      <c r="C259" s="33" t="s">
        <v>433</v>
      </c>
      <c r="D259" s="39">
        <v>0</v>
      </c>
      <c r="E259" s="39">
        <v>0</v>
      </c>
      <c r="F259" s="39">
        <v>0</v>
      </c>
      <c r="G259" s="39">
        <v>0</v>
      </c>
      <c r="H259" s="39">
        <v>0</v>
      </c>
      <c r="I259" s="39">
        <v>0</v>
      </c>
      <c r="J259" s="39">
        <v>0</v>
      </c>
      <c r="K259" s="39">
        <v>0</v>
      </c>
      <c r="L259" s="39">
        <v>0</v>
      </c>
      <c r="M259" s="39">
        <v>0</v>
      </c>
      <c r="N259" s="40" t="s">
        <v>2149</v>
      </c>
    </row>
    <row r="260" spans="1:14" customFormat="1" ht="18.75" x14ac:dyDescent="0.25">
      <c r="A260" s="33" t="s">
        <v>297</v>
      </c>
      <c r="B260" s="63" t="s">
        <v>434</v>
      </c>
      <c r="C260" s="33" t="s">
        <v>435</v>
      </c>
      <c r="D260" s="39">
        <v>0</v>
      </c>
      <c r="E260" s="39"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  <c r="N260" s="40" t="s">
        <v>2149</v>
      </c>
    </row>
    <row r="261" spans="1:14" customFormat="1" ht="37.5" x14ac:dyDescent="0.25">
      <c r="A261" s="33" t="s">
        <v>297</v>
      </c>
      <c r="B261" s="63" t="s">
        <v>436</v>
      </c>
      <c r="C261" s="33" t="s">
        <v>437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40" t="s">
        <v>2149</v>
      </c>
    </row>
    <row r="262" spans="1:14" customFormat="1" ht="18.75" x14ac:dyDescent="0.25">
      <c r="A262" s="33" t="s">
        <v>297</v>
      </c>
      <c r="B262" s="63" t="s">
        <v>438</v>
      </c>
      <c r="C262" s="33" t="s">
        <v>439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40" t="s">
        <v>2149</v>
      </c>
    </row>
    <row r="263" spans="1:14" customFormat="1" ht="18.75" x14ac:dyDescent="0.25">
      <c r="A263" s="33" t="s">
        <v>297</v>
      </c>
      <c r="B263" s="63" t="s">
        <v>440</v>
      </c>
      <c r="C263" s="33" t="s">
        <v>441</v>
      </c>
      <c r="D263" s="39">
        <v>0</v>
      </c>
      <c r="E263" s="39"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40" t="s">
        <v>2149</v>
      </c>
    </row>
    <row r="264" spans="1:14" customFormat="1" ht="18.75" x14ac:dyDescent="0.25">
      <c r="A264" s="33" t="s">
        <v>297</v>
      </c>
      <c r="B264" s="63" t="s">
        <v>442</v>
      </c>
      <c r="C264" s="33" t="s">
        <v>443</v>
      </c>
      <c r="D264" s="39">
        <v>0</v>
      </c>
      <c r="E264" s="39">
        <v>0</v>
      </c>
      <c r="F264" s="39">
        <v>0</v>
      </c>
      <c r="G264" s="39">
        <v>0</v>
      </c>
      <c r="H264" s="39">
        <v>0</v>
      </c>
      <c r="I264" s="39">
        <v>0</v>
      </c>
      <c r="J264" s="39">
        <v>0</v>
      </c>
      <c r="K264" s="39">
        <v>0</v>
      </c>
      <c r="L264" s="39">
        <v>0</v>
      </c>
      <c r="M264" s="39">
        <v>0</v>
      </c>
      <c r="N264" s="40" t="s">
        <v>2149</v>
      </c>
    </row>
    <row r="265" spans="1:14" customFormat="1" ht="18.75" x14ac:dyDescent="0.25">
      <c r="A265" s="33" t="s">
        <v>297</v>
      </c>
      <c r="B265" s="63" t="s">
        <v>444</v>
      </c>
      <c r="C265" s="33" t="s">
        <v>445</v>
      </c>
      <c r="D265" s="39">
        <v>0</v>
      </c>
      <c r="E265" s="39">
        <v>0</v>
      </c>
      <c r="F265" s="39">
        <v>0</v>
      </c>
      <c r="G265" s="39">
        <v>0</v>
      </c>
      <c r="H265" s="39">
        <v>0</v>
      </c>
      <c r="I265" s="39">
        <v>0</v>
      </c>
      <c r="J265" s="39">
        <v>0</v>
      </c>
      <c r="K265" s="39">
        <v>0</v>
      </c>
      <c r="L265" s="39">
        <v>0</v>
      </c>
      <c r="M265" s="39">
        <v>0</v>
      </c>
      <c r="N265" s="40" t="s">
        <v>2149</v>
      </c>
    </row>
    <row r="266" spans="1:14" customFormat="1" ht="18.75" x14ac:dyDescent="0.25">
      <c r="A266" s="33" t="s">
        <v>297</v>
      </c>
      <c r="B266" s="63" t="s">
        <v>446</v>
      </c>
      <c r="C266" s="33" t="s">
        <v>447</v>
      </c>
      <c r="D266" s="39">
        <v>0</v>
      </c>
      <c r="E266" s="39">
        <v>0</v>
      </c>
      <c r="F266" s="39">
        <v>0</v>
      </c>
      <c r="G266" s="39">
        <v>0</v>
      </c>
      <c r="H266" s="39">
        <v>0</v>
      </c>
      <c r="I266" s="39">
        <v>0</v>
      </c>
      <c r="J266" s="39">
        <v>0</v>
      </c>
      <c r="K266" s="39">
        <v>0</v>
      </c>
      <c r="L266" s="39">
        <v>0</v>
      </c>
      <c r="M266" s="39">
        <v>0</v>
      </c>
      <c r="N266" s="40" t="s">
        <v>2149</v>
      </c>
    </row>
    <row r="267" spans="1:14" customFormat="1" ht="18.75" x14ac:dyDescent="0.25">
      <c r="A267" s="33" t="s">
        <v>297</v>
      </c>
      <c r="B267" s="63" t="s">
        <v>448</v>
      </c>
      <c r="C267" s="33" t="s">
        <v>449</v>
      </c>
      <c r="D267" s="39">
        <v>0</v>
      </c>
      <c r="E267" s="39">
        <v>0</v>
      </c>
      <c r="F267" s="39">
        <v>0</v>
      </c>
      <c r="G267" s="39">
        <v>0</v>
      </c>
      <c r="H267" s="39">
        <v>0</v>
      </c>
      <c r="I267" s="39">
        <v>0</v>
      </c>
      <c r="J267" s="39">
        <v>0</v>
      </c>
      <c r="K267" s="39">
        <v>0</v>
      </c>
      <c r="L267" s="39">
        <v>0</v>
      </c>
      <c r="M267" s="39">
        <v>0</v>
      </c>
      <c r="N267" s="40" t="s">
        <v>2149</v>
      </c>
    </row>
    <row r="268" spans="1:14" customFormat="1" ht="18.75" x14ac:dyDescent="0.25">
      <c r="A268" s="33" t="s">
        <v>297</v>
      </c>
      <c r="B268" s="63" t="s">
        <v>450</v>
      </c>
      <c r="C268" s="33" t="s">
        <v>451</v>
      </c>
      <c r="D268" s="39">
        <v>0</v>
      </c>
      <c r="E268" s="39">
        <v>0</v>
      </c>
      <c r="F268" s="39">
        <v>0</v>
      </c>
      <c r="G268" s="39">
        <v>0</v>
      </c>
      <c r="H268" s="39">
        <v>0</v>
      </c>
      <c r="I268" s="39">
        <v>0</v>
      </c>
      <c r="J268" s="39">
        <v>0</v>
      </c>
      <c r="K268" s="39">
        <v>0</v>
      </c>
      <c r="L268" s="39">
        <v>0</v>
      </c>
      <c r="M268" s="39">
        <v>0</v>
      </c>
      <c r="N268" s="40" t="s">
        <v>2149</v>
      </c>
    </row>
    <row r="269" spans="1:14" customFormat="1" ht="18.75" x14ac:dyDescent="0.25">
      <c r="A269" s="33" t="s">
        <v>297</v>
      </c>
      <c r="B269" s="63" t="s">
        <v>452</v>
      </c>
      <c r="C269" s="33" t="s">
        <v>453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40" t="s">
        <v>2149</v>
      </c>
    </row>
    <row r="270" spans="1:14" customFormat="1" ht="18.75" x14ac:dyDescent="0.25">
      <c r="A270" s="33" t="s">
        <v>297</v>
      </c>
      <c r="B270" s="63" t="s">
        <v>454</v>
      </c>
      <c r="C270" s="33" t="s">
        <v>455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40" t="s">
        <v>2149</v>
      </c>
    </row>
    <row r="271" spans="1:14" customFormat="1" ht="18.75" x14ac:dyDescent="0.25">
      <c r="A271" s="33" t="s">
        <v>297</v>
      </c>
      <c r="B271" s="63" t="s">
        <v>456</v>
      </c>
      <c r="C271" s="33" t="s">
        <v>457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40" t="s">
        <v>2149</v>
      </c>
    </row>
    <row r="272" spans="1:14" customFormat="1" ht="18.75" x14ac:dyDescent="0.25">
      <c r="A272" s="33" t="s">
        <v>297</v>
      </c>
      <c r="B272" s="63" t="s">
        <v>458</v>
      </c>
      <c r="C272" s="33" t="s">
        <v>459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40" t="s">
        <v>2149</v>
      </c>
    </row>
    <row r="273" spans="1:14" customFormat="1" ht="37.5" x14ac:dyDescent="0.25">
      <c r="A273" s="33" t="s">
        <v>297</v>
      </c>
      <c r="B273" s="63" t="s">
        <v>460</v>
      </c>
      <c r="C273" s="33" t="s">
        <v>461</v>
      </c>
      <c r="D273" s="39">
        <v>0</v>
      </c>
      <c r="E273" s="39">
        <v>0</v>
      </c>
      <c r="F273" s="39">
        <v>0</v>
      </c>
      <c r="G273" s="39">
        <v>0</v>
      </c>
      <c r="H273" s="39">
        <v>0</v>
      </c>
      <c r="I273" s="39">
        <v>0</v>
      </c>
      <c r="J273" s="39">
        <v>0</v>
      </c>
      <c r="K273" s="39">
        <v>0</v>
      </c>
      <c r="L273" s="39">
        <v>0</v>
      </c>
      <c r="M273" s="39">
        <v>0</v>
      </c>
      <c r="N273" s="40" t="s">
        <v>2149</v>
      </c>
    </row>
    <row r="274" spans="1:14" customFormat="1" ht="37.5" x14ac:dyDescent="0.25">
      <c r="A274" s="33" t="s">
        <v>297</v>
      </c>
      <c r="B274" s="63" t="s">
        <v>462</v>
      </c>
      <c r="C274" s="33" t="s">
        <v>463</v>
      </c>
      <c r="D274" s="39">
        <v>0</v>
      </c>
      <c r="E274" s="39"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v>0</v>
      </c>
      <c r="M274" s="39">
        <v>0</v>
      </c>
      <c r="N274" s="40" t="s">
        <v>2149</v>
      </c>
    </row>
    <row r="275" spans="1:14" customFormat="1" ht="18.75" x14ac:dyDescent="0.25">
      <c r="A275" s="33" t="s">
        <v>297</v>
      </c>
      <c r="B275" s="63" t="s">
        <v>464</v>
      </c>
      <c r="C275" s="33" t="s">
        <v>465</v>
      </c>
      <c r="D275" s="39">
        <v>0</v>
      </c>
      <c r="E275" s="39">
        <v>0</v>
      </c>
      <c r="F275" s="39">
        <v>0</v>
      </c>
      <c r="G275" s="39">
        <v>0</v>
      </c>
      <c r="H275" s="39">
        <v>0</v>
      </c>
      <c r="I275" s="39">
        <v>0</v>
      </c>
      <c r="J275" s="39">
        <v>0</v>
      </c>
      <c r="K275" s="39">
        <v>0</v>
      </c>
      <c r="L275" s="39">
        <v>0</v>
      </c>
      <c r="M275" s="39">
        <v>0</v>
      </c>
      <c r="N275" s="40" t="s">
        <v>2149</v>
      </c>
    </row>
    <row r="276" spans="1:14" customFormat="1" ht="18.75" x14ac:dyDescent="0.25">
      <c r="A276" s="33" t="s">
        <v>297</v>
      </c>
      <c r="B276" s="63" t="s">
        <v>466</v>
      </c>
      <c r="C276" s="33" t="s">
        <v>467</v>
      </c>
      <c r="D276" s="39">
        <v>0</v>
      </c>
      <c r="E276" s="39">
        <v>0</v>
      </c>
      <c r="F276" s="39">
        <v>0</v>
      </c>
      <c r="G276" s="39">
        <v>0</v>
      </c>
      <c r="H276" s="39">
        <v>0</v>
      </c>
      <c r="I276" s="39">
        <v>0</v>
      </c>
      <c r="J276" s="39">
        <v>0</v>
      </c>
      <c r="K276" s="39">
        <v>0</v>
      </c>
      <c r="L276" s="39">
        <v>0</v>
      </c>
      <c r="M276" s="39">
        <v>0</v>
      </c>
      <c r="N276" s="40" t="s">
        <v>2149</v>
      </c>
    </row>
    <row r="277" spans="1:14" customFormat="1" ht="18.75" x14ac:dyDescent="0.25">
      <c r="A277" s="33" t="s">
        <v>297</v>
      </c>
      <c r="B277" s="63" t="s">
        <v>468</v>
      </c>
      <c r="C277" s="33" t="s">
        <v>469</v>
      </c>
      <c r="D277" s="39">
        <v>0</v>
      </c>
      <c r="E277" s="39">
        <v>0</v>
      </c>
      <c r="F277" s="39">
        <v>0</v>
      </c>
      <c r="G277" s="39">
        <v>0</v>
      </c>
      <c r="H277" s="39">
        <v>0</v>
      </c>
      <c r="I277" s="39">
        <v>0</v>
      </c>
      <c r="J277" s="39">
        <v>0</v>
      </c>
      <c r="K277" s="39">
        <v>0</v>
      </c>
      <c r="L277" s="39">
        <v>0</v>
      </c>
      <c r="M277" s="39">
        <v>0</v>
      </c>
      <c r="N277" s="40" t="s">
        <v>2149</v>
      </c>
    </row>
    <row r="278" spans="1:14" customFormat="1" ht="37.5" x14ac:dyDescent="0.25">
      <c r="A278" s="33" t="s">
        <v>297</v>
      </c>
      <c r="B278" s="63" t="s">
        <v>470</v>
      </c>
      <c r="C278" s="33" t="s">
        <v>471</v>
      </c>
      <c r="D278" s="39">
        <v>0</v>
      </c>
      <c r="E278" s="39">
        <v>0</v>
      </c>
      <c r="F278" s="39">
        <v>0</v>
      </c>
      <c r="G278" s="39">
        <v>0</v>
      </c>
      <c r="H278" s="39">
        <v>0</v>
      </c>
      <c r="I278" s="39">
        <v>0</v>
      </c>
      <c r="J278" s="39">
        <v>0</v>
      </c>
      <c r="K278" s="39">
        <v>0</v>
      </c>
      <c r="L278" s="39">
        <v>0</v>
      </c>
      <c r="M278" s="39">
        <v>0</v>
      </c>
      <c r="N278" s="40" t="s">
        <v>2149</v>
      </c>
    </row>
    <row r="279" spans="1:14" customFormat="1" ht="56.25" x14ac:dyDescent="0.25">
      <c r="A279" s="33" t="s">
        <v>297</v>
      </c>
      <c r="B279" s="63" t="s">
        <v>472</v>
      </c>
      <c r="C279" s="33" t="s">
        <v>473</v>
      </c>
      <c r="D279" s="39">
        <v>0</v>
      </c>
      <c r="E279" s="39">
        <v>0</v>
      </c>
      <c r="F279" s="39">
        <v>0</v>
      </c>
      <c r="G279" s="39">
        <v>0</v>
      </c>
      <c r="H279" s="39">
        <v>0</v>
      </c>
      <c r="I279" s="39">
        <v>0</v>
      </c>
      <c r="J279" s="39">
        <v>0</v>
      </c>
      <c r="K279" s="39">
        <v>0</v>
      </c>
      <c r="L279" s="39">
        <v>0</v>
      </c>
      <c r="M279" s="39">
        <v>0</v>
      </c>
      <c r="N279" s="40" t="s">
        <v>2149</v>
      </c>
    </row>
    <row r="280" spans="1:14" customFormat="1" ht="37.5" x14ac:dyDescent="0.25">
      <c r="A280" s="33" t="s">
        <v>297</v>
      </c>
      <c r="B280" s="63" t="s">
        <v>474</v>
      </c>
      <c r="C280" s="33" t="s">
        <v>475</v>
      </c>
      <c r="D280" s="39">
        <v>0</v>
      </c>
      <c r="E280" s="39">
        <v>0</v>
      </c>
      <c r="F280" s="39">
        <v>0</v>
      </c>
      <c r="G280" s="39">
        <v>0</v>
      </c>
      <c r="H280" s="39">
        <v>0</v>
      </c>
      <c r="I280" s="39">
        <v>0</v>
      </c>
      <c r="J280" s="39">
        <v>0</v>
      </c>
      <c r="K280" s="39">
        <v>0</v>
      </c>
      <c r="L280" s="39">
        <v>0</v>
      </c>
      <c r="M280" s="39">
        <v>0</v>
      </c>
      <c r="N280" s="40" t="s">
        <v>2149</v>
      </c>
    </row>
    <row r="281" spans="1:14" customFormat="1" ht="37.5" x14ac:dyDescent="0.25">
      <c r="A281" s="33" t="s">
        <v>297</v>
      </c>
      <c r="B281" s="63" t="s">
        <v>476</v>
      </c>
      <c r="C281" s="33" t="s">
        <v>477</v>
      </c>
      <c r="D281" s="39">
        <v>0</v>
      </c>
      <c r="E281" s="39">
        <v>0</v>
      </c>
      <c r="F281" s="39">
        <v>0</v>
      </c>
      <c r="G281" s="39">
        <v>0</v>
      </c>
      <c r="H281" s="39">
        <v>0</v>
      </c>
      <c r="I281" s="39">
        <v>0</v>
      </c>
      <c r="J281" s="39">
        <v>0</v>
      </c>
      <c r="K281" s="39">
        <v>0</v>
      </c>
      <c r="L281" s="39">
        <v>0</v>
      </c>
      <c r="M281" s="39">
        <v>0</v>
      </c>
      <c r="N281" s="40" t="s">
        <v>2149</v>
      </c>
    </row>
    <row r="282" spans="1:14" customFormat="1" ht="37.5" x14ac:dyDescent="0.25">
      <c r="A282" s="33" t="s">
        <v>297</v>
      </c>
      <c r="B282" s="63" t="s">
        <v>478</v>
      </c>
      <c r="C282" s="33" t="s">
        <v>479</v>
      </c>
      <c r="D282" s="39">
        <v>0</v>
      </c>
      <c r="E282" s="39">
        <v>0</v>
      </c>
      <c r="F282" s="39">
        <v>0</v>
      </c>
      <c r="G282" s="39">
        <v>0</v>
      </c>
      <c r="H282" s="39">
        <v>0</v>
      </c>
      <c r="I282" s="39">
        <v>0</v>
      </c>
      <c r="J282" s="39">
        <v>0</v>
      </c>
      <c r="K282" s="39">
        <v>0</v>
      </c>
      <c r="L282" s="39">
        <v>0</v>
      </c>
      <c r="M282" s="39">
        <v>0</v>
      </c>
      <c r="N282" s="40" t="s">
        <v>2149</v>
      </c>
    </row>
    <row r="283" spans="1:14" customFormat="1" ht="37.5" x14ac:dyDescent="0.25">
      <c r="A283" s="33" t="s">
        <v>297</v>
      </c>
      <c r="B283" s="63" t="s">
        <v>480</v>
      </c>
      <c r="C283" s="33" t="s">
        <v>481</v>
      </c>
      <c r="D283" s="39">
        <v>0</v>
      </c>
      <c r="E283" s="39">
        <v>0</v>
      </c>
      <c r="F283" s="39">
        <v>0</v>
      </c>
      <c r="G283" s="39">
        <v>0</v>
      </c>
      <c r="H283" s="39">
        <v>0</v>
      </c>
      <c r="I283" s="39">
        <v>0</v>
      </c>
      <c r="J283" s="39">
        <v>0</v>
      </c>
      <c r="K283" s="39">
        <v>0</v>
      </c>
      <c r="L283" s="39">
        <v>0</v>
      </c>
      <c r="M283" s="39">
        <v>0</v>
      </c>
      <c r="N283" s="40" t="s">
        <v>2149</v>
      </c>
    </row>
    <row r="284" spans="1:14" customFormat="1" ht="37.5" x14ac:dyDescent="0.25">
      <c r="A284" s="33" t="s">
        <v>297</v>
      </c>
      <c r="B284" s="63" t="s">
        <v>482</v>
      </c>
      <c r="C284" s="33" t="s">
        <v>483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40" t="s">
        <v>2149</v>
      </c>
    </row>
    <row r="285" spans="1:14" customFormat="1" ht="37.5" x14ac:dyDescent="0.25">
      <c r="A285" s="33" t="s">
        <v>297</v>
      </c>
      <c r="B285" s="63" t="s">
        <v>484</v>
      </c>
      <c r="C285" s="33" t="s">
        <v>485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40" t="s">
        <v>2149</v>
      </c>
    </row>
    <row r="286" spans="1:14" customFormat="1" ht="37.5" x14ac:dyDescent="0.25">
      <c r="A286" s="33" t="s">
        <v>297</v>
      </c>
      <c r="B286" s="63" t="s">
        <v>486</v>
      </c>
      <c r="C286" s="33" t="s">
        <v>487</v>
      </c>
      <c r="D286" s="39">
        <v>0</v>
      </c>
      <c r="E286" s="39">
        <v>0</v>
      </c>
      <c r="F286" s="39">
        <v>0</v>
      </c>
      <c r="G286" s="39">
        <v>0</v>
      </c>
      <c r="H286" s="39">
        <v>0</v>
      </c>
      <c r="I286" s="39">
        <v>0</v>
      </c>
      <c r="J286" s="39">
        <v>0</v>
      </c>
      <c r="K286" s="39">
        <v>0</v>
      </c>
      <c r="L286" s="39">
        <v>0</v>
      </c>
      <c r="M286" s="39">
        <v>0</v>
      </c>
      <c r="N286" s="40" t="s">
        <v>2149</v>
      </c>
    </row>
    <row r="287" spans="1:14" customFormat="1" ht="37.5" x14ac:dyDescent="0.25">
      <c r="A287" s="33" t="s">
        <v>297</v>
      </c>
      <c r="B287" s="63" t="s">
        <v>488</v>
      </c>
      <c r="C287" s="33" t="s">
        <v>489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40" t="s">
        <v>2149</v>
      </c>
    </row>
    <row r="288" spans="1:14" customFormat="1" ht="37.5" x14ac:dyDescent="0.25">
      <c r="A288" s="33" t="s">
        <v>297</v>
      </c>
      <c r="B288" s="63" t="s">
        <v>490</v>
      </c>
      <c r="C288" s="33" t="s">
        <v>491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40" t="s">
        <v>2149</v>
      </c>
    </row>
    <row r="289" spans="1:14" customFormat="1" ht="37.5" x14ac:dyDescent="0.25">
      <c r="A289" s="33" t="s">
        <v>297</v>
      </c>
      <c r="B289" s="63" t="s">
        <v>492</v>
      </c>
      <c r="C289" s="33" t="s">
        <v>493</v>
      </c>
      <c r="D289" s="39">
        <v>0</v>
      </c>
      <c r="E289" s="39">
        <v>0</v>
      </c>
      <c r="F289" s="39">
        <v>0</v>
      </c>
      <c r="G289" s="39">
        <v>0</v>
      </c>
      <c r="H289" s="39">
        <v>0</v>
      </c>
      <c r="I289" s="39">
        <v>0</v>
      </c>
      <c r="J289" s="39">
        <v>0</v>
      </c>
      <c r="K289" s="39">
        <v>0</v>
      </c>
      <c r="L289" s="39">
        <v>0</v>
      </c>
      <c r="M289" s="39">
        <v>0</v>
      </c>
      <c r="N289" s="40" t="s">
        <v>2149</v>
      </c>
    </row>
    <row r="290" spans="1:14" customFormat="1" ht="37.5" x14ac:dyDescent="0.25">
      <c r="A290" s="33" t="s">
        <v>297</v>
      </c>
      <c r="B290" s="63" t="s">
        <v>494</v>
      </c>
      <c r="C290" s="33" t="s">
        <v>495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40" t="s">
        <v>2149</v>
      </c>
    </row>
    <row r="291" spans="1:14" customFormat="1" ht="37.5" x14ac:dyDescent="0.25">
      <c r="A291" s="33" t="s">
        <v>297</v>
      </c>
      <c r="B291" s="63" t="s">
        <v>496</v>
      </c>
      <c r="C291" s="33" t="s">
        <v>497</v>
      </c>
      <c r="D291" s="39">
        <v>0</v>
      </c>
      <c r="E291" s="39">
        <v>0</v>
      </c>
      <c r="F291" s="39">
        <v>0</v>
      </c>
      <c r="G291" s="39">
        <v>0</v>
      </c>
      <c r="H291" s="39">
        <v>0</v>
      </c>
      <c r="I291" s="39">
        <v>0</v>
      </c>
      <c r="J291" s="39">
        <v>0</v>
      </c>
      <c r="K291" s="39">
        <v>0</v>
      </c>
      <c r="L291" s="39">
        <v>0</v>
      </c>
      <c r="M291" s="39">
        <v>0</v>
      </c>
      <c r="N291" s="40" t="s">
        <v>2149</v>
      </c>
    </row>
    <row r="292" spans="1:14" customFormat="1" ht="37.5" x14ac:dyDescent="0.25">
      <c r="A292" s="33" t="s">
        <v>297</v>
      </c>
      <c r="B292" s="63" t="s">
        <v>498</v>
      </c>
      <c r="C292" s="33" t="s">
        <v>499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40" t="s">
        <v>2149</v>
      </c>
    </row>
    <row r="293" spans="1:14" customFormat="1" ht="37.5" x14ac:dyDescent="0.25">
      <c r="A293" s="33" t="s">
        <v>297</v>
      </c>
      <c r="B293" s="63" t="s">
        <v>500</v>
      </c>
      <c r="C293" s="33" t="s">
        <v>501</v>
      </c>
      <c r="D293" s="39">
        <v>0</v>
      </c>
      <c r="E293" s="39">
        <v>0</v>
      </c>
      <c r="F293" s="39">
        <v>0</v>
      </c>
      <c r="G293" s="39">
        <v>0</v>
      </c>
      <c r="H293" s="39">
        <v>0</v>
      </c>
      <c r="I293" s="39">
        <v>0</v>
      </c>
      <c r="J293" s="39">
        <v>0</v>
      </c>
      <c r="K293" s="39">
        <v>0</v>
      </c>
      <c r="L293" s="39">
        <v>0</v>
      </c>
      <c r="M293" s="39">
        <v>0</v>
      </c>
      <c r="N293" s="40" t="s">
        <v>2149</v>
      </c>
    </row>
    <row r="294" spans="1:14" customFormat="1" ht="37.5" x14ac:dyDescent="0.25">
      <c r="A294" s="33" t="s">
        <v>297</v>
      </c>
      <c r="B294" s="63" t="s">
        <v>502</v>
      </c>
      <c r="C294" s="33" t="s">
        <v>503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40" t="s">
        <v>2149</v>
      </c>
    </row>
    <row r="295" spans="1:14" customFormat="1" ht="37.5" x14ac:dyDescent="0.25">
      <c r="A295" s="33" t="s">
        <v>297</v>
      </c>
      <c r="B295" s="63" t="s">
        <v>504</v>
      </c>
      <c r="C295" s="33" t="s">
        <v>505</v>
      </c>
      <c r="D295" s="39">
        <v>0</v>
      </c>
      <c r="E295" s="39">
        <v>0</v>
      </c>
      <c r="F295" s="39">
        <v>0</v>
      </c>
      <c r="G295" s="39">
        <v>0</v>
      </c>
      <c r="H295" s="39">
        <v>0</v>
      </c>
      <c r="I295" s="39">
        <v>0</v>
      </c>
      <c r="J295" s="39">
        <v>0</v>
      </c>
      <c r="K295" s="39">
        <v>0</v>
      </c>
      <c r="L295" s="39">
        <v>0</v>
      </c>
      <c r="M295" s="39">
        <v>0</v>
      </c>
      <c r="N295" s="40" t="s">
        <v>2149</v>
      </c>
    </row>
    <row r="296" spans="1:14" customFormat="1" ht="37.5" x14ac:dyDescent="0.25">
      <c r="A296" s="33" t="s">
        <v>297</v>
      </c>
      <c r="B296" s="63" t="s">
        <v>506</v>
      </c>
      <c r="C296" s="33" t="s">
        <v>507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40" t="s">
        <v>2149</v>
      </c>
    </row>
    <row r="297" spans="1:14" customFormat="1" ht="37.5" x14ac:dyDescent="0.25">
      <c r="A297" s="33" t="s">
        <v>297</v>
      </c>
      <c r="B297" s="63" t="s">
        <v>508</v>
      </c>
      <c r="C297" s="33" t="s">
        <v>509</v>
      </c>
      <c r="D297" s="39">
        <v>0</v>
      </c>
      <c r="E297" s="39">
        <v>0</v>
      </c>
      <c r="F297" s="39">
        <v>0</v>
      </c>
      <c r="G297" s="39">
        <v>0</v>
      </c>
      <c r="H297" s="39">
        <v>0</v>
      </c>
      <c r="I297" s="39">
        <v>0</v>
      </c>
      <c r="J297" s="39">
        <v>0</v>
      </c>
      <c r="K297" s="39">
        <v>0</v>
      </c>
      <c r="L297" s="39">
        <v>0</v>
      </c>
      <c r="M297" s="39">
        <v>0</v>
      </c>
      <c r="N297" s="40" t="s">
        <v>2149</v>
      </c>
    </row>
    <row r="298" spans="1:14" customFormat="1" ht="37.5" x14ac:dyDescent="0.25">
      <c r="A298" s="33" t="s">
        <v>297</v>
      </c>
      <c r="B298" s="63" t="s">
        <v>510</v>
      </c>
      <c r="C298" s="33" t="s">
        <v>511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40" t="s">
        <v>2149</v>
      </c>
    </row>
    <row r="299" spans="1:14" customFormat="1" ht="37.5" x14ac:dyDescent="0.25">
      <c r="A299" s="33" t="s">
        <v>297</v>
      </c>
      <c r="B299" s="63" t="s">
        <v>512</v>
      </c>
      <c r="C299" s="33" t="s">
        <v>513</v>
      </c>
      <c r="D299" s="39">
        <v>0</v>
      </c>
      <c r="E299" s="39">
        <v>0</v>
      </c>
      <c r="F299" s="39">
        <v>0</v>
      </c>
      <c r="G299" s="39">
        <v>0</v>
      </c>
      <c r="H299" s="39">
        <v>0</v>
      </c>
      <c r="I299" s="39">
        <v>0</v>
      </c>
      <c r="J299" s="39">
        <v>0</v>
      </c>
      <c r="K299" s="39">
        <v>0</v>
      </c>
      <c r="L299" s="39">
        <v>0</v>
      </c>
      <c r="M299" s="39">
        <v>0</v>
      </c>
      <c r="N299" s="40" t="s">
        <v>2149</v>
      </c>
    </row>
    <row r="300" spans="1:14" customFormat="1" ht="37.5" x14ac:dyDescent="0.25">
      <c r="A300" s="33" t="s">
        <v>297</v>
      </c>
      <c r="B300" s="63" t="s">
        <v>514</v>
      </c>
      <c r="C300" s="33" t="s">
        <v>515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40" t="s">
        <v>2149</v>
      </c>
    </row>
    <row r="301" spans="1:14" customFormat="1" ht="37.5" x14ac:dyDescent="0.25">
      <c r="A301" s="33" t="s">
        <v>297</v>
      </c>
      <c r="B301" s="63" t="s">
        <v>516</v>
      </c>
      <c r="C301" s="33" t="s">
        <v>517</v>
      </c>
      <c r="D301" s="39">
        <v>0</v>
      </c>
      <c r="E301" s="39">
        <v>0</v>
      </c>
      <c r="F301" s="39">
        <v>0</v>
      </c>
      <c r="G301" s="39">
        <v>0</v>
      </c>
      <c r="H301" s="39">
        <v>0</v>
      </c>
      <c r="I301" s="39">
        <v>0</v>
      </c>
      <c r="J301" s="39">
        <v>0</v>
      </c>
      <c r="K301" s="39">
        <v>0</v>
      </c>
      <c r="L301" s="39">
        <v>0</v>
      </c>
      <c r="M301" s="39">
        <v>0</v>
      </c>
      <c r="N301" s="40" t="s">
        <v>2149</v>
      </c>
    </row>
    <row r="302" spans="1:14" customFormat="1" ht="37.5" x14ac:dyDescent="0.25">
      <c r="A302" s="33" t="s">
        <v>297</v>
      </c>
      <c r="B302" s="63" t="s">
        <v>518</v>
      </c>
      <c r="C302" s="33" t="s">
        <v>519</v>
      </c>
      <c r="D302" s="39">
        <v>0</v>
      </c>
      <c r="E302" s="39">
        <v>0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40" t="s">
        <v>2149</v>
      </c>
    </row>
    <row r="303" spans="1:14" customFormat="1" ht="37.5" x14ac:dyDescent="0.25">
      <c r="A303" s="33" t="s">
        <v>297</v>
      </c>
      <c r="B303" s="63" t="s">
        <v>520</v>
      </c>
      <c r="C303" s="33" t="s">
        <v>521</v>
      </c>
      <c r="D303" s="39">
        <v>0</v>
      </c>
      <c r="E303" s="39">
        <v>0</v>
      </c>
      <c r="F303" s="39">
        <v>0</v>
      </c>
      <c r="G303" s="39">
        <v>0</v>
      </c>
      <c r="H303" s="39">
        <v>0</v>
      </c>
      <c r="I303" s="39">
        <v>0</v>
      </c>
      <c r="J303" s="39">
        <v>0</v>
      </c>
      <c r="K303" s="39">
        <v>0</v>
      </c>
      <c r="L303" s="39">
        <v>0</v>
      </c>
      <c r="M303" s="39">
        <v>0</v>
      </c>
      <c r="N303" s="40" t="s">
        <v>2149</v>
      </c>
    </row>
    <row r="304" spans="1:14" customFormat="1" ht="37.5" x14ac:dyDescent="0.25">
      <c r="A304" s="33" t="s">
        <v>297</v>
      </c>
      <c r="B304" s="63" t="s">
        <v>522</v>
      </c>
      <c r="C304" s="33" t="s">
        <v>523</v>
      </c>
      <c r="D304" s="39">
        <v>0</v>
      </c>
      <c r="E304" s="39">
        <v>0</v>
      </c>
      <c r="F304" s="39">
        <v>0</v>
      </c>
      <c r="G304" s="39">
        <v>0</v>
      </c>
      <c r="H304" s="39">
        <v>0</v>
      </c>
      <c r="I304" s="39">
        <v>0</v>
      </c>
      <c r="J304" s="39">
        <v>0</v>
      </c>
      <c r="K304" s="39">
        <v>0</v>
      </c>
      <c r="L304" s="39">
        <v>0</v>
      </c>
      <c r="M304" s="39">
        <v>0</v>
      </c>
      <c r="N304" s="40" t="s">
        <v>2149</v>
      </c>
    </row>
    <row r="305" spans="1:14" customFormat="1" ht="37.5" x14ac:dyDescent="0.25">
      <c r="A305" s="33" t="s">
        <v>297</v>
      </c>
      <c r="B305" s="63" t="s">
        <v>524</v>
      </c>
      <c r="C305" s="33" t="s">
        <v>525</v>
      </c>
      <c r="D305" s="39">
        <v>0</v>
      </c>
      <c r="E305" s="39">
        <v>0</v>
      </c>
      <c r="F305" s="39">
        <v>0</v>
      </c>
      <c r="G305" s="39">
        <v>0</v>
      </c>
      <c r="H305" s="39">
        <v>0</v>
      </c>
      <c r="I305" s="39">
        <v>0</v>
      </c>
      <c r="J305" s="39">
        <v>0</v>
      </c>
      <c r="K305" s="39">
        <v>0</v>
      </c>
      <c r="L305" s="39">
        <v>0</v>
      </c>
      <c r="M305" s="39">
        <v>0</v>
      </c>
      <c r="N305" s="40" t="s">
        <v>2149</v>
      </c>
    </row>
    <row r="306" spans="1:14" customFormat="1" ht="37.5" x14ac:dyDescent="0.25">
      <c r="A306" s="33" t="s">
        <v>297</v>
      </c>
      <c r="B306" s="63" t="s">
        <v>526</v>
      </c>
      <c r="C306" s="33" t="s">
        <v>527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40" t="s">
        <v>2149</v>
      </c>
    </row>
    <row r="307" spans="1:14" customFormat="1" ht="37.5" x14ac:dyDescent="0.25">
      <c r="A307" s="33" t="s">
        <v>297</v>
      </c>
      <c r="B307" s="63" t="s">
        <v>528</v>
      </c>
      <c r="C307" s="33" t="s">
        <v>529</v>
      </c>
      <c r="D307" s="39">
        <v>0</v>
      </c>
      <c r="E307" s="39">
        <v>0</v>
      </c>
      <c r="F307" s="39">
        <v>0</v>
      </c>
      <c r="G307" s="39">
        <v>0</v>
      </c>
      <c r="H307" s="39">
        <v>0</v>
      </c>
      <c r="I307" s="39">
        <v>0</v>
      </c>
      <c r="J307" s="39">
        <v>0</v>
      </c>
      <c r="K307" s="39">
        <v>0</v>
      </c>
      <c r="L307" s="39">
        <v>0</v>
      </c>
      <c r="M307" s="39">
        <v>0</v>
      </c>
      <c r="N307" s="40" t="s">
        <v>2149</v>
      </c>
    </row>
    <row r="308" spans="1:14" customFormat="1" ht="37.5" x14ac:dyDescent="0.25">
      <c r="A308" s="33" t="s">
        <v>297</v>
      </c>
      <c r="B308" s="63" t="s">
        <v>530</v>
      </c>
      <c r="C308" s="33" t="s">
        <v>531</v>
      </c>
      <c r="D308" s="39">
        <v>0</v>
      </c>
      <c r="E308" s="39">
        <v>0</v>
      </c>
      <c r="F308" s="39">
        <v>0</v>
      </c>
      <c r="G308" s="39">
        <v>0</v>
      </c>
      <c r="H308" s="39">
        <v>0</v>
      </c>
      <c r="I308" s="39">
        <v>0</v>
      </c>
      <c r="J308" s="39">
        <v>0</v>
      </c>
      <c r="K308" s="39">
        <v>0</v>
      </c>
      <c r="L308" s="39">
        <v>0</v>
      </c>
      <c r="M308" s="39">
        <v>0</v>
      </c>
      <c r="N308" s="40" t="s">
        <v>2149</v>
      </c>
    </row>
    <row r="309" spans="1:14" customFormat="1" ht="37.5" x14ac:dyDescent="0.25">
      <c r="A309" s="33" t="s">
        <v>297</v>
      </c>
      <c r="B309" s="63" t="s">
        <v>532</v>
      </c>
      <c r="C309" s="33" t="s">
        <v>533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40" t="s">
        <v>2149</v>
      </c>
    </row>
    <row r="310" spans="1:14" customFormat="1" ht="37.5" x14ac:dyDescent="0.25">
      <c r="A310" s="33" t="s">
        <v>297</v>
      </c>
      <c r="B310" s="63" t="s">
        <v>534</v>
      </c>
      <c r="C310" s="33" t="s">
        <v>535</v>
      </c>
      <c r="D310" s="39">
        <v>0</v>
      </c>
      <c r="E310" s="39">
        <v>0</v>
      </c>
      <c r="F310" s="39">
        <v>0</v>
      </c>
      <c r="G310" s="39">
        <v>0</v>
      </c>
      <c r="H310" s="39">
        <v>0</v>
      </c>
      <c r="I310" s="39">
        <v>0</v>
      </c>
      <c r="J310" s="39">
        <v>0</v>
      </c>
      <c r="K310" s="39">
        <v>0</v>
      </c>
      <c r="L310" s="39">
        <v>0</v>
      </c>
      <c r="M310" s="39">
        <v>0</v>
      </c>
      <c r="N310" s="40" t="s">
        <v>2149</v>
      </c>
    </row>
    <row r="311" spans="1:14" customFormat="1" ht="37.5" x14ac:dyDescent="0.25">
      <c r="A311" s="33" t="s">
        <v>297</v>
      </c>
      <c r="B311" s="63" t="s">
        <v>536</v>
      </c>
      <c r="C311" s="33" t="s">
        <v>537</v>
      </c>
      <c r="D311" s="39">
        <v>0</v>
      </c>
      <c r="E311" s="39">
        <v>0</v>
      </c>
      <c r="F311" s="39">
        <v>0</v>
      </c>
      <c r="G311" s="39">
        <v>0</v>
      </c>
      <c r="H311" s="39">
        <v>0</v>
      </c>
      <c r="I311" s="39">
        <v>0</v>
      </c>
      <c r="J311" s="39">
        <v>0</v>
      </c>
      <c r="K311" s="39">
        <v>0</v>
      </c>
      <c r="L311" s="39">
        <v>0</v>
      </c>
      <c r="M311" s="39">
        <v>0</v>
      </c>
      <c r="N311" s="40" t="s">
        <v>2149</v>
      </c>
    </row>
    <row r="312" spans="1:14" customFormat="1" ht="37.5" x14ac:dyDescent="0.25">
      <c r="A312" s="33" t="s">
        <v>297</v>
      </c>
      <c r="B312" s="63" t="s">
        <v>538</v>
      </c>
      <c r="C312" s="33" t="s">
        <v>539</v>
      </c>
      <c r="D312" s="39">
        <v>0</v>
      </c>
      <c r="E312" s="39">
        <v>0</v>
      </c>
      <c r="F312" s="39">
        <v>0</v>
      </c>
      <c r="G312" s="39">
        <v>0</v>
      </c>
      <c r="H312" s="39">
        <v>0</v>
      </c>
      <c r="I312" s="39">
        <v>0</v>
      </c>
      <c r="J312" s="39">
        <v>0</v>
      </c>
      <c r="K312" s="39">
        <v>0</v>
      </c>
      <c r="L312" s="39">
        <v>0</v>
      </c>
      <c r="M312" s="39">
        <v>0</v>
      </c>
      <c r="N312" s="40" t="s">
        <v>2149</v>
      </c>
    </row>
    <row r="313" spans="1:14" customFormat="1" ht="37.5" x14ac:dyDescent="0.25">
      <c r="A313" s="33" t="s">
        <v>297</v>
      </c>
      <c r="B313" s="63" t="s">
        <v>540</v>
      </c>
      <c r="C313" s="33" t="s">
        <v>541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40" t="s">
        <v>2149</v>
      </c>
    </row>
    <row r="314" spans="1:14" customFormat="1" ht="37.5" x14ac:dyDescent="0.25">
      <c r="A314" s="33" t="s">
        <v>297</v>
      </c>
      <c r="B314" s="63" t="s">
        <v>542</v>
      </c>
      <c r="C314" s="33" t="s">
        <v>543</v>
      </c>
      <c r="D314" s="39">
        <v>0</v>
      </c>
      <c r="E314" s="39">
        <v>0</v>
      </c>
      <c r="F314" s="39">
        <v>0</v>
      </c>
      <c r="G314" s="39">
        <v>0</v>
      </c>
      <c r="H314" s="39">
        <v>0</v>
      </c>
      <c r="I314" s="39">
        <v>0</v>
      </c>
      <c r="J314" s="39">
        <v>0</v>
      </c>
      <c r="K314" s="39">
        <v>0</v>
      </c>
      <c r="L314" s="39">
        <v>0</v>
      </c>
      <c r="M314" s="39">
        <v>0</v>
      </c>
      <c r="N314" s="40" t="s">
        <v>2149</v>
      </c>
    </row>
    <row r="315" spans="1:14" customFormat="1" ht="37.5" x14ac:dyDescent="0.25">
      <c r="A315" s="33" t="s">
        <v>297</v>
      </c>
      <c r="B315" s="63" t="s">
        <v>544</v>
      </c>
      <c r="C315" s="33" t="s">
        <v>545</v>
      </c>
      <c r="D315" s="39">
        <v>0</v>
      </c>
      <c r="E315" s="39">
        <v>0</v>
      </c>
      <c r="F315" s="39">
        <v>0</v>
      </c>
      <c r="G315" s="39">
        <v>0</v>
      </c>
      <c r="H315" s="39">
        <v>0</v>
      </c>
      <c r="I315" s="39">
        <v>0</v>
      </c>
      <c r="J315" s="39">
        <v>0</v>
      </c>
      <c r="K315" s="39">
        <v>0</v>
      </c>
      <c r="L315" s="39">
        <v>0</v>
      </c>
      <c r="M315" s="39">
        <v>0</v>
      </c>
      <c r="N315" s="40" t="s">
        <v>2149</v>
      </c>
    </row>
    <row r="316" spans="1:14" customFormat="1" ht="37.5" x14ac:dyDescent="0.25">
      <c r="A316" s="33" t="s">
        <v>297</v>
      </c>
      <c r="B316" s="63" t="s">
        <v>546</v>
      </c>
      <c r="C316" s="33" t="s">
        <v>547</v>
      </c>
      <c r="D316" s="39">
        <v>0</v>
      </c>
      <c r="E316" s="39">
        <v>0</v>
      </c>
      <c r="F316" s="39">
        <v>0</v>
      </c>
      <c r="G316" s="39">
        <v>0</v>
      </c>
      <c r="H316" s="39">
        <v>0</v>
      </c>
      <c r="I316" s="39">
        <v>0</v>
      </c>
      <c r="J316" s="39">
        <v>0</v>
      </c>
      <c r="K316" s="39">
        <v>0</v>
      </c>
      <c r="L316" s="39">
        <v>0</v>
      </c>
      <c r="M316" s="39">
        <v>0</v>
      </c>
      <c r="N316" s="40" t="s">
        <v>2149</v>
      </c>
    </row>
    <row r="317" spans="1:14" customFormat="1" ht="37.5" x14ac:dyDescent="0.25">
      <c r="A317" s="33" t="s">
        <v>297</v>
      </c>
      <c r="B317" s="63" t="s">
        <v>548</v>
      </c>
      <c r="C317" s="33" t="s">
        <v>549</v>
      </c>
      <c r="D317" s="39">
        <v>0</v>
      </c>
      <c r="E317" s="39">
        <v>0</v>
      </c>
      <c r="F317" s="39">
        <v>0</v>
      </c>
      <c r="G317" s="39">
        <v>0</v>
      </c>
      <c r="H317" s="39">
        <v>0</v>
      </c>
      <c r="I317" s="39">
        <v>0</v>
      </c>
      <c r="J317" s="39">
        <v>0</v>
      </c>
      <c r="K317" s="39">
        <v>0</v>
      </c>
      <c r="L317" s="39">
        <v>0</v>
      </c>
      <c r="M317" s="39">
        <v>0</v>
      </c>
      <c r="N317" s="40" t="s">
        <v>2149</v>
      </c>
    </row>
    <row r="318" spans="1:14" customFormat="1" ht="37.5" x14ac:dyDescent="0.25">
      <c r="A318" s="33" t="s">
        <v>297</v>
      </c>
      <c r="B318" s="63" t="s">
        <v>550</v>
      </c>
      <c r="C318" s="33" t="s">
        <v>551</v>
      </c>
      <c r="D318" s="39">
        <v>0</v>
      </c>
      <c r="E318" s="39">
        <v>0</v>
      </c>
      <c r="F318" s="39">
        <v>0</v>
      </c>
      <c r="G318" s="39">
        <v>0</v>
      </c>
      <c r="H318" s="39">
        <v>0</v>
      </c>
      <c r="I318" s="39">
        <v>0</v>
      </c>
      <c r="J318" s="39">
        <v>0</v>
      </c>
      <c r="K318" s="39">
        <v>0</v>
      </c>
      <c r="L318" s="39">
        <v>0</v>
      </c>
      <c r="M318" s="39">
        <v>0</v>
      </c>
      <c r="N318" s="40" t="s">
        <v>2149</v>
      </c>
    </row>
    <row r="319" spans="1:14" customFormat="1" ht="37.5" x14ac:dyDescent="0.25">
      <c r="A319" s="33" t="s">
        <v>297</v>
      </c>
      <c r="B319" s="63" t="s">
        <v>552</v>
      </c>
      <c r="C319" s="33" t="s">
        <v>553</v>
      </c>
      <c r="D319" s="39">
        <v>0</v>
      </c>
      <c r="E319" s="39">
        <v>0</v>
      </c>
      <c r="F319" s="39">
        <v>0</v>
      </c>
      <c r="G319" s="39">
        <v>0</v>
      </c>
      <c r="H319" s="39">
        <v>0</v>
      </c>
      <c r="I319" s="39">
        <v>0</v>
      </c>
      <c r="J319" s="39">
        <v>0</v>
      </c>
      <c r="K319" s="39">
        <v>0</v>
      </c>
      <c r="L319" s="39">
        <v>0</v>
      </c>
      <c r="M319" s="39">
        <v>0</v>
      </c>
      <c r="N319" s="40" t="s">
        <v>2149</v>
      </c>
    </row>
    <row r="320" spans="1:14" customFormat="1" ht="37.5" x14ac:dyDescent="0.25">
      <c r="A320" s="33" t="s">
        <v>297</v>
      </c>
      <c r="B320" s="63" t="s">
        <v>554</v>
      </c>
      <c r="C320" s="33" t="s">
        <v>555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40" t="s">
        <v>2149</v>
      </c>
    </row>
    <row r="321" spans="1:14" customFormat="1" ht="37.5" x14ac:dyDescent="0.25">
      <c r="A321" s="33" t="s">
        <v>297</v>
      </c>
      <c r="B321" s="63" t="s">
        <v>556</v>
      </c>
      <c r="C321" s="33" t="s">
        <v>557</v>
      </c>
      <c r="D321" s="39">
        <v>0</v>
      </c>
      <c r="E321" s="39">
        <v>0</v>
      </c>
      <c r="F321" s="39">
        <v>0</v>
      </c>
      <c r="G321" s="39">
        <v>0</v>
      </c>
      <c r="H321" s="39">
        <v>0</v>
      </c>
      <c r="I321" s="39">
        <v>0</v>
      </c>
      <c r="J321" s="39">
        <v>0</v>
      </c>
      <c r="K321" s="39">
        <v>0</v>
      </c>
      <c r="L321" s="39">
        <v>0</v>
      </c>
      <c r="M321" s="39">
        <v>0</v>
      </c>
      <c r="N321" s="40" t="s">
        <v>2149</v>
      </c>
    </row>
    <row r="322" spans="1:14" customFormat="1" ht="37.5" x14ac:dyDescent="0.25">
      <c r="A322" s="33" t="s">
        <v>297</v>
      </c>
      <c r="B322" s="63" t="s">
        <v>558</v>
      </c>
      <c r="C322" s="33" t="s">
        <v>559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40" t="s">
        <v>2149</v>
      </c>
    </row>
    <row r="323" spans="1:14" customFormat="1" ht="37.5" x14ac:dyDescent="0.25">
      <c r="A323" s="33" t="s">
        <v>297</v>
      </c>
      <c r="B323" s="63" t="s">
        <v>560</v>
      </c>
      <c r="C323" s="33" t="s">
        <v>561</v>
      </c>
      <c r="D323" s="39">
        <v>0</v>
      </c>
      <c r="E323" s="39">
        <v>0</v>
      </c>
      <c r="F323" s="39">
        <v>0</v>
      </c>
      <c r="G323" s="39">
        <v>0</v>
      </c>
      <c r="H323" s="39">
        <v>0</v>
      </c>
      <c r="I323" s="39">
        <v>0</v>
      </c>
      <c r="J323" s="39">
        <v>0</v>
      </c>
      <c r="K323" s="39">
        <v>0</v>
      </c>
      <c r="L323" s="39">
        <v>0</v>
      </c>
      <c r="M323" s="39">
        <v>0</v>
      </c>
      <c r="N323" s="40" t="s">
        <v>2149</v>
      </c>
    </row>
    <row r="324" spans="1:14" customFormat="1" ht="37.5" x14ac:dyDescent="0.25">
      <c r="A324" s="33" t="s">
        <v>297</v>
      </c>
      <c r="B324" s="63" t="s">
        <v>562</v>
      </c>
      <c r="C324" s="33" t="s">
        <v>563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40" t="s">
        <v>2149</v>
      </c>
    </row>
    <row r="325" spans="1:14" customFormat="1" ht="37.5" x14ac:dyDescent="0.25">
      <c r="A325" s="33" t="s">
        <v>297</v>
      </c>
      <c r="B325" s="63" t="s">
        <v>564</v>
      </c>
      <c r="C325" s="33" t="s">
        <v>565</v>
      </c>
      <c r="D325" s="39">
        <v>0</v>
      </c>
      <c r="E325" s="39">
        <v>0</v>
      </c>
      <c r="F325" s="39">
        <v>0</v>
      </c>
      <c r="G325" s="39">
        <v>0</v>
      </c>
      <c r="H325" s="39">
        <v>0</v>
      </c>
      <c r="I325" s="39">
        <v>0</v>
      </c>
      <c r="J325" s="39">
        <v>0</v>
      </c>
      <c r="K325" s="39">
        <v>0</v>
      </c>
      <c r="L325" s="39">
        <v>0</v>
      </c>
      <c r="M325" s="39">
        <v>0</v>
      </c>
      <c r="N325" s="40" t="s">
        <v>2149</v>
      </c>
    </row>
    <row r="326" spans="1:14" customFormat="1" ht="37.5" x14ac:dyDescent="0.25">
      <c r="A326" s="33" t="s">
        <v>297</v>
      </c>
      <c r="B326" s="63" t="s">
        <v>566</v>
      </c>
      <c r="C326" s="33" t="s">
        <v>567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40" t="s">
        <v>2149</v>
      </c>
    </row>
    <row r="327" spans="1:14" customFormat="1" ht="37.5" x14ac:dyDescent="0.25">
      <c r="A327" s="33" t="s">
        <v>297</v>
      </c>
      <c r="B327" s="63" t="s">
        <v>568</v>
      </c>
      <c r="C327" s="33" t="s">
        <v>569</v>
      </c>
      <c r="D327" s="39">
        <v>0</v>
      </c>
      <c r="E327" s="39">
        <v>0</v>
      </c>
      <c r="F327" s="39">
        <v>0</v>
      </c>
      <c r="G327" s="39">
        <v>0</v>
      </c>
      <c r="H327" s="39">
        <v>0</v>
      </c>
      <c r="I327" s="39">
        <v>0</v>
      </c>
      <c r="J327" s="39">
        <v>0</v>
      </c>
      <c r="K327" s="39">
        <v>0</v>
      </c>
      <c r="L327" s="39">
        <v>0</v>
      </c>
      <c r="M327" s="39">
        <v>0</v>
      </c>
      <c r="N327" s="40" t="s">
        <v>2149</v>
      </c>
    </row>
    <row r="328" spans="1:14" customFormat="1" ht="37.5" x14ac:dyDescent="0.25">
      <c r="A328" s="33" t="s">
        <v>297</v>
      </c>
      <c r="B328" s="63" t="s">
        <v>570</v>
      </c>
      <c r="C328" s="33" t="s">
        <v>571</v>
      </c>
      <c r="D328" s="39">
        <v>0</v>
      </c>
      <c r="E328" s="39">
        <v>0</v>
      </c>
      <c r="F328" s="39">
        <v>0</v>
      </c>
      <c r="G328" s="39">
        <v>0</v>
      </c>
      <c r="H328" s="39">
        <v>0</v>
      </c>
      <c r="I328" s="39">
        <v>0</v>
      </c>
      <c r="J328" s="39">
        <v>0</v>
      </c>
      <c r="K328" s="39">
        <v>0</v>
      </c>
      <c r="L328" s="39">
        <v>0</v>
      </c>
      <c r="M328" s="39">
        <v>0</v>
      </c>
      <c r="N328" s="40" t="s">
        <v>2149</v>
      </c>
    </row>
    <row r="329" spans="1:14" customFormat="1" ht="37.5" x14ac:dyDescent="0.25">
      <c r="A329" s="33" t="s">
        <v>297</v>
      </c>
      <c r="B329" s="63" t="s">
        <v>572</v>
      </c>
      <c r="C329" s="33" t="s">
        <v>573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40" t="s">
        <v>2149</v>
      </c>
    </row>
    <row r="330" spans="1:14" customFormat="1" ht="37.5" x14ac:dyDescent="0.25">
      <c r="A330" s="33" t="s">
        <v>297</v>
      </c>
      <c r="B330" s="63" t="s">
        <v>574</v>
      </c>
      <c r="C330" s="33" t="s">
        <v>575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40" t="s">
        <v>2149</v>
      </c>
    </row>
    <row r="331" spans="1:14" customFormat="1" ht="37.5" x14ac:dyDescent="0.25">
      <c r="A331" s="33" t="s">
        <v>297</v>
      </c>
      <c r="B331" s="63" t="s">
        <v>576</v>
      </c>
      <c r="C331" s="33" t="s">
        <v>577</v>
      </c>
      <c r="D331" s="39">
        <v>0</v>
      </c>
      <c r="E331" s="39">
        <v>0</v>
      </c>
      <c r="F331" s="39">
        <v>0</v>
      </c>
      <c r="G331" s="39">
        <v>0</v>
      </c>
      <c r="H331" s="39">
        <v>0</v>
      </c>
      <c r="I331" s="39">
        <v>0</v>
      </c>
      <c r="J331" s="39">
        <v>0</v>
      </c>
      <c r="K331" s="39">
        <v>0</v>
      </c>
      <c r="L331" s="39">
        <v>0</v>
      </c>
      <c r="M331" s="39">
        <v>0</v>
      </c>
      <c r="N331" s="40" t="s">
        <v>2149</v>
      </c>
    </row>
    <row r="332" spans="1:14" customFormat="1" ht="37.5" x14ac:dyDescent="0.25">
      <c r="A332" s="33" t="s">
        <v>297</v>
      </c>
      <c r="B332" s="63" t="s">
        <v>578</v>
      </c>
      <c r="C332" s="33" t="s">
        <v>579</v>
      </c>
      <c r="D332" s="39">
        <v>0</v>
      </c>
      <c r="E332" s="39">
        <v>0</v>
      </c>
      <c r="F332" s="39">
        <v>0</v>
      </c>
      <c r="G332" s="39">
        <v>0</v>
      </c>
      <c r="H332" s="39">
        <v>0</v>
      </c>
      <c r="I332" s="39">
        <v>0</v>
      </c>
      <c r="J332" s="39">
        <v>0</v>
      </c>
      <c r="K332" s="39">
        <v>0</v>
      </c>
      <c r="L332" s="39">
        <v>0</v>
      </c>
      <c r="M332" s="39">
        <v>0</v>
      </c>
      <c r="N332" s="40" t="s">
        <v>2149</v>
      </c>
    </row>
    <row r="333" spans="1:14" customFormat="1" ht="37.5" x14ac:dyDescent="0.25">
      <c r="A333" s="33" t="s">
        <v>297</v>
      </c>
      <c r="B333" s="63" t="s">
        <v>580</v>
      </c>
      <c r="C333" s="33" t="s">
        <v>581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40" t="s">
        <v>2149</v>
      </c>
    </row>
    <row r="334" spans="1:14" customFormat="1" ht="37.5" x14ac:dyDescent="0.25">
      <c r="A334" s="33" t="s">
        <v>297</v>
      </c>
      <c r="B334" s="63" t="s">
        <v>582</v>
      </c>
      <c r="C334" s="33" t="s">
        <v>583</v>
      </c>
      <c r="D334" s="39">
        <v>0</v>
      </c>
      <c r="E334" s="39">
        <v>0</v>
      </c>
      <c r="F334" s="39">
        <v>0</v>
      </c>
      <c r="G334" s="39">
        <v>0</v>
      </c>
      <c r="H334" s="39">
        <v>0</v>
      </c>
      <c r="I334" s="39">
        <v>0</v>
      </c>
      <c r="J334" s="39">
        <v>0</v>
      </c>
      <c r="K334" s="39">
        <v>0</v>
      </c>
      <c r="L334" s="39">
        <v>0</v>
      </c>
      <c r="M334" s="39">
        <v>0</v>
      </c>
      <c r="N334" s="40" t="s">
        <v>2149</v>
      </c>
    </row>
    <row r="335" spans="1:14" customFormat="1" ht="37.5" x14ac:dyDescent="0.25">
      <c r="A335" s="33" t="s">
        <v>297</v>
      </c>
      <c r="B335" s="63" t="s">
        <v>584</v>
      </c>
      <c r="C335" s="33" t="s">
        <v>585</v>
      </c>
      <c r="D335" s="39">
        <v>0</v>
      </c>
      <c r="E335" s="39">
        <v>0</v>
      </c>
      <c r="F335" s="39">
        <v>0</v>
      </c>
      <c r="G335" s="39">
        <v>0</v>
      </c>
      <c r="H335" s="39">
        <v>0</v>
      </c>
      <c r="I335" s="39">
        <v>0</v>
      </c>
      <c r="J335" s="39">
        <v>0</v>
      </c>
      <c r="K335" s="39">
        <v>0</v>
      </c>
      <c r="L335" s="39">
        <v>0</v>
      </c>
      <c r="M335" s="39">
        <v>0</v>
      </c>
      <c r="N335" s="40" t="s">
        <v>2149</v>
      </c>
    </row>
    <row r="336" spans="1:14" customFormat="1" ht="37.5" x14ac:dyDescent="0.25">
      <c r="A336" s="33" t="s">
        <v>297</v>
      </c>
      <c r="B336" s="63" t="s">
        <v>586</v>
      </c>
      <c r="C336" s="33" t="s">
        <v>587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40" t="s">
        <v>2149</v>
      </c>
    </row>
    <row r="337" spans="1:14" customFormat="1" ht="37.5" x14ac:dyDescent="0.25">
      <c r="A337" s="33" t="s">
        <v>297</v>
      </c>
      <c r="B337" s="63" t="s">
        <v>588</v>
      </c>
      <c r="C337" s="33" t="s">
        <v>589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40" t="s">
        <v>2149</v>
      </c>
    </row>
    <row r="338" spans="1:14" customFormat="1" ht="37.5" x14ac:dyDescent="0.25">
      <c r="A338" s="33" t="s">
        <v>297</v>
      </c>
      <c r="B338" s="63" t="s">
        <v>590</v>
      </c>
      <c r="C338" s="33" t="s">
        <v>591</v>
      </c>
      <c r="D338" s="39">
        <v>0</v>
      </c>
      <c r="E338" s="39">
        <v>0</v>
      </c>
      <c r="F338" s="39">
        <v>0</v>
      </c>
      <c r="G338" s="39">
        <v>0</v>
      </c>
      <c r="H338" s="39">
        <v>0</v>
      </c>
      <c r="I338" s="39">
        <v>0</v>
      </c>
      <c r="J338" s="39">
        <v>0</v>
      </c>
      <c r="K338" s="39">
        <v>0</v>
      </c>
      <c r="L338" s="39">
        <v>0</v>
      </c>
      <c r="M338" s="39">
        <v>0</v>
      </c>
      <c r="N338" s="40" t="s">
        <v>2149</v>
      </c>
    </row>
    <row r="339" spans="1:14" customFormat="1" ht="37.5" x14ac:dyDescent="0.25">
      <c r="A339" s="33" t="s">
        <v>297</v>
      </c>
      <c r="B339" s="63" t="s">
        <v>592</v>
      </c>
      <c r="C339" s="33" t="s">
        <v>593</v>
      </c>
      <c r="D339" s="39">
        <v>0</v>
      </c>
      <c r="E339" s="39">
        <v>0</v>
      </c>
      <c r="F339" s="39">
        <v>0</v>
      </c>
      <c r="G339" s="39">
        <v>0</v>
      </c>
      <c r="H339" s="39">
        <v>0</v>
      </c>
      <c r="I339" s="39">
        <v>0</v>
      </c>
      <c r="J339" s="39">
        <v>0</v>
      </c>
      <c r="K339" s="39">
        <v>0</v>
      </c>
      <c r="L339" s="39">
        <v>0</v>
      </c>
      <c r="M339" s="39">
        <v>0</v>
      </c>
      <c r="N339" s="40" t="s">
        <v>2149</v>
      </c>
    </row>
    <row r="340" spans="1:14" customFormat="1" ht="37.5" x14ac:dyDescent="0.25">
      <c r="A340" s="33" t="s">
        <v>297</v>
      </c>
      <c r="B340" s="63" t="s">
        <v>594</v>
      </c>
      <c r="C340" s="33" t="s">
        <v>595</v>
      </c>
      <c r="D340" s="39">
        <v>0</v>
      </c>
      <c r="E340" s="39">
        <v>0</v>
      </c>
      <c r="F340" s="39">
        <v>0</v>
      </c>
      <c r="G340" s="39">
        <v>0</v>
      </c>
      <c r="H340" s="39">
        <v>0</v>
      </c>
      <c r="I340" s="39">
        <v>0</v>
      </c>
      <c r="J340" s="39">
        <v>0</v>
      </c>
      <c r="K340" s="39">
        <v>0</v>
      </c>
      <c r="L340" s="39">
        <v>0</v>
      </c>
      <c r="M340" s="39">
        <v>0</v>
      </c>
      <c r="N340" s="40" t="s">
        <v>2149</v>
      </c>
    </row>
    <row r="341" spans="1:14" customFormat="1" ht="37.5" x14ac:dyDescent="0.25">
      <c r="A341" s="33" t="s">
        <v>297</v>
      </c>
      <c r="B341" s="63" t="s">
        <v>596</v>
      </c>
      <c r="C341" s="33" t="s">
        <v>597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40" t="s">
        <v>2149</v>
      </c>
    </row>
    <row r="342" spans="1:14" customFormat="1" ht="37.5" x14ac:dyDescent="0.25">
      <c r="A342" s="33" t="s">
        <v>297</v>
      </c>
      <c r="B342" s="63" t="s">
        <v>598</v>
      </c>
      <c r="C342" s="33" t="s">
        <v>599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40" t="s">
        <v>2149</v>
      </c>
    </row>
    <row r="343" spans="1:14" customFormat="1" ht="37.5" x14ac:dyDescent="0.25">
      <c r="A343" s="33" t="s">
        <v>297</v>
      </c>
      <c r="B343" s="63" t="s">
        <v>600</v>
      </c>
      <c r="C343" s="33" t="s">
        <v>601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40" t="s">
        <v>2149</v>
      </c>
    </row>
    <row r="344" spans="1:14" customFormat="1" ht="37.5" x14ac:dyDescent="0.25">
      <c r="A344" s="33" t="s">
        <v>297</v>
      </c>
      <c r="B344" s="63" t="s">
        <v>602</v>
      </c>
      <c r="C344" s="33" t="s">
        <v>603</v>
      </c>
      <c r="D344" s="39">
        <v>0</v>
      </c>
      <c r="E344" s="39">
        <v>0</v>
      </c>
      <c r="F344" s="39">
        <v>0</v>
      </c>
      <c r="G344" s="39">
        <v>0</v>
      </c>
      <c r="H344" s="39">
        <v>0</v>
      </c>
      <c r="I344" s="39">
        <v>0</v>
      </c>
      <c r="J344" s="39">
        <v>0</v>
      </c>
      <c r="K344" s="39">
        <v>0</v>
      </c>
      <c r="L344" s="39">
        <v>0</v>
      </c>
      <c r="M344" s="39">
        <v>0</v>
      </c>
      <c r="N344" s="40" t="s">
        <v>2149</v>
      </c>
    </row>
    <row r="345" spans="1:14" customFormat="1" ht="37.5" x14ac:dyDescent="0.25">
      <c r="A345" s="33" t="s">
        <v>297</v>
      </c>
      <c r="B345" s="63" t="s">
        <v>604</v>
      </c>
      <c r="C345" s="33" t="s">
        <v>605</v>
      </c>
      <c r="D345" s="39">
        <v>0</v>
      </c>
      <c r="E345" s="39">
        <v>0</v>
      </c>
      <c r="F345" s="39">
        <v>0</v>
      </c>
      <c r="G345" s="39">
        <v>0</v>
      </c>
      <c r="H345" s="39">
        <v>0</v>
      </c>
      <c r="I345" s="39">
        <v>0</v>
      </c>
      <c r="J345" s="39">
        <v>0</v>
      </c>
      <c r="K345" s="39">
        <v>0</v>
      </c>
      <c r="L345" s="39">
        <v>0</v>
      </c>
      <c r="M345" s="39">
        <v>0</v>
      </c>
      <c r="N345" s="40" t="s">
        <v>2149</v>
      </c>
    </row>
    <row r="346" spans="1:14" customFormat="1" ht="37.5" x14ac:dyDescent="0.25">
      <c r="A346" s="33" t="s">
        <v>297</v>
      </c>
      <c r="B346" s="63" t="s">
        <v>606</v>
      </c>
      <c r="C346" s="33" t="s">
        <v>607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40" t="s">
        <v>2149</v>
      </c>
    </row>
    <row r="347" spans="1:14" customFormat="1" ht="37.5" x14ac:dyDescent="0.25">
      <c r="A347" s="33" t="s">
        <v>297</v>
      </c>
      <c r="B347" s="63" t="s">
        <v>608</v>
      </c>
      <c r="C347" s="33" t="s">
        <v>609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40" t="s">
        <v>2149</v>
      </c>
    </row>
    <row r="348" spans="1:14" customFormat="1" ht="37.5" x14ac:dyDescent="0.25">
      <c r="A348" s="33" t="s">
        <v>297</v>
      </c>
      <c r="B348" s="63" t="s">
        <v>610</v>
      </c>
      <c r="C348" s="33" t="s">
        <v>611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40" t="s">
        <v>2149</v>
      </c>
    </row>
    <row r="349" spans="1:14" customFormat="1" ht="37.5" x14ac:dyDescent="0.25">
      <c r="A349" s="33" t="s">
        <v>297</v>
      </c>
      <c r="B349" s="63" t="s">
        <v>612</v>
      </c>
      <c r="C349" s="33" t="s">
        <v>613</v>
      </c>
      <c r="D349" s="39">
        <v>0</v>
      </c>
      <c r="E349" s="39">
        <v>0</v>
      </c>
      <c r="F349" s="39">
        <v>0</v>
      </c>
      <c r="G349" s="39">
        <v>0</v>
      </c>
      <c r="H349" s="39">
        <v>0</v>
      </c>
      <c r="I349" s="39">
        <v>0</v>
      </c>
      <c r="J349" s="39">
        <v>0</v>
      </c>
      <c r="K349" s="39">
        <v>0</v>
      </c>
      <c r="L349" s="39">
        <v>0</v>
      </c>
      <c r="M349" s="39">
        <v>0</v>
      </c>
      <c r="N349" s="40" t="s">
        <v>2149</v>
      </c>
    </row>
    <row r="350" spans="1:14" customFormat="1" ht="37.5" x14ac:dyDescent="0.25">
      <c r="A350" s="33" t="s">
        <v>297</v>
      </c>
      <c r="B350" s="63" t="s">
        <v>614</v>
      </c>
      <c r="C350" s="33" t="s">
        <v>615</v>
      </c>
      <c r="D350" s="39">
        <v>0</v>
      </c>
      <c r="E350" s="39">
        <v>0</v>
      </c>
      <c r="F350" s="39">
        <v>0</v>
      </c>
      <c r="G350" s="39">
        <v>0</v>
      </c>
      <c r="H350" s="39">
        <v>0</v>
      </c>
      <c r="I350" s="39">
        <v>0</v>
      </c>
      <c r="J350" s="39">
        <v>0</v>
      </c>
      <c r="K350" s="39">
        <v>0</v>
      </c>
      <c r="L350" s="39">
        <v>0</v>
      </c>
      <c r="M350" s="39">
        <v>0</v>
      </c>
      <c r="N350" s="40" t="s">
        <v>2149</v>
      </c>
    </row>
    <row r="351" spans="1:14" customFormat="1" ht="37.5" x14ac:dyDescent="0.25">
      <c r="A351" s="33" t="s">
        <v>297</v>
      </c>
      <c r="B351" s="63" t="s">
        <v>616</v>
      </c>
      <c r="C351" s="33" t="s">
        <v>617</v>
      </c>
      <c r="D351" s="39">
        <v>0</v>
      </c>
      <c r="E351" s="39">
        <v>0</v>
      </c>
      <c r="F351" s="39">
        <v>0</v>
      </c>
      <c r="G351" s="39">
        <v>0</v>
      </c>
      <c r="H351" s="39">
        <v>0</v>
      </c>
      <c r="I351" s="39">
        <v>0</v>
      </c>
      <c r="J351" s="39">
        <v>0</v>
      </c>
      <c r="K351" s="39">
        <v>0</v>
      </c>
      <c r="L351" s="39">
        <v>0</v>
      </c>
      <c r="M351" s="39">
        <v>0</v>
      </c>
      <c r="N351" s="40" t="s">
        <v>2149</v>
      </c>
    </row>
    <row r="352" spans="1:14" customFormat="1" ht="56.25" x14ac:dyDescent="0.25">
      <c r="A352" s="33" t="s">
        <v>297</v>
      </c>
      <c r="B352" s="63" t="s">
        <v>618</v>
      </c>
      <c r="C352" s="33" t="s">
        <v>619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40" t="s">
        <v>2149</v>
      </c>
    </row>
    <row r="353" spans="1:14" customFormat="1" ht="56.25" x14ac:dyDescent="0.25">
      <c r="A353" s="33" t="s">
        <v>297</v>
      </c>
      <c r="B353" s="63" t="s">
        <v>620</v>
      </c>
      <c r="C353" s="33" t="s">
        <v>621</v>
      </c>
      <c r="D353" s="39">
        <v>0</v>
      </c>
      <c r="E353" s="39">
        <v>0</v>
      </c>
      <c r="F353" s="39">
        <v>0</v>
      </c>
      <c r="G353" s="39">
        <v>0</v>
      </c>
      <c r="H353" s="39">
        <v>0</v>
      </c>
      <c r="I353" s="39">
        <v>0</v>
      </c>
      <c r="J353" s="39">
        <v>0</v>
      </c>
      <c r="K353" s="39">
        <v>0</v>
      </c>
      <c r="L353" s="39">
        <v>0</v>
      </c>
      <c r="M353" s="39">
        <v>0</v>
      </c>
      <c r="N353" s="40" t="s">
        <v>2149</v>
      </c>
    </row>
    <row r="354" spans="1:14" customFormat="1" ht="56.25" x14ac:dyDescent="0.25">
      <c r="A354" s="33" t="s">
        <v>297</v>
      </c>
      <c r="B354" s="63" t="s">
        <v>622</v>
      </c>
      <c r="C354" s="33" t="s">
        <v>623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40" t="s">
        <v>2149</v>
      </c>
    </row>
    <row r="355" spans="1:14" customFormat="1" ht="37.5" x14ac:dyDescent="0.25">
      <c r="A355" s="33" t="s">
        <v>297</v>
      </c>
      <c r="B355" s="63" t="s">
        <v>624</v>
      </c>
      <c r="C355" s="33" t="s">
        <v>625</v>
      </c>
      <c r="D355" s="39">
        <v>0</v>
      </c>
      <c r="E355" s="39">
        <v>0</v>
      </c>
      <c r="F355" s="39">
        <v>0</v>
      </c>
      <c r="G355" s="39">
        <v>0</v>
      </c>
      <c r="H355" s="39">
        <v>0</v>
      </c>
      <c r="I355" s="39">
        <v>0</v>
      </c>
      <c r="J355" s="39">
        <v>0</v>
      </c>
      <c r="K355" s="39">
        <v>0</v>
      </c>
      <c r="L355" s="39">
        <v>0</v>
      </c>
      <c r="M355" s="39">
        <v>0</v>
      </c>
      <c r="N355" s="40" t="s">
        <v>2149</v>
      </c>
    </row>
    <row r="356" spans="1:14" customFormat="1" ht="37.5" x14ac:dyDescent="0.25">
      <c r="A356" s="33" t="s">
        <v>297</v>
      </c>
      <c r="B356" s="63" t="s">
        <v>626</v>
      </c>
      <c r="C356" s="33" t="s">
        <v>627</v>
      </c>
      <c r="D356" s="39">
        <v>0</v>
      </c>
      <c r="E356" s="39">
        <v>0</v>
      </c>
      <c r="F356" s="39">
        <v>0</v>
      </c>
      <c r="G356" s="39">
        <v>0</v>
      </c>
      <c r="H356" s="39">
        <v>0</v>
      </c>
      <c r="I356" s="39">
        <v>0</v>
      </c>
      <c r="J356" s="39">
        <v>0</v>
      </c>
      <c r="K356" s="39">
        <v>0</v>
      </c>
      <c r="L356" s="39">
        <v>0</v>
      </c>
      <c r="M356" s="39">
        <v>0</v>
      </c>
      <c r="N356" s="40" t="s">
        <v>2149</v>
      </c>
    </row>
    <row r="357" spans="1:14" customFormat="1" ht="37.5" x14ac:dyDescent="0.25">
      <c r="A357" s="33" t="s">
        <v>297</v>
      </c>
      <c r="B357" s="63" t="s">
        <v>628</v>
      </c>
      <c r="C357" s="33" t="s">
        <v>629</v>
      </c>
      <c r="D357" s="39">
        <v>0</v>
      </c>
      <c r="E357" s="39">
        <v>0</v>
      </c>
      <c r="F357" s="39">
        <v>0</v>
      </c>
      <c r="G357" s="39">
        <v>0</v>
      </c>
      <c r="H357" s="39">
        <v>0</v>
      </c>
      <c r="I357" s="39">
        <v>0</v>
      </c>
      <c r="J357" s="39">
        <v>0</v>
      </c>
      <c r="K357" s="39">
        <v>0</v>
      </c>
      <c r="L357" s="39">
        <v>0</v>
      </c>
      <c r="M357" s="39">
        <v>0</v>
      </c>
      <c r="N357" s="40" t="s">
        <v>2149</v>
      </c>
    </row>
    <row r="358" spans="1:14" customFormat="1" ht="37.5" x14ac:dyDescent="0.25">
      <c r="A358" s="33" t="s">
        <v>297</v>
      </c>
      <c r="B358" s="63" t="s">
        <v>630</v>
      </c>
      <c r="C358" s="33" t="s">
        <v>631</v>
      </c>
      <c r="D358" s="39">
        <v>0</v>
      </c>
      <c r="E358" s="39">
        <v>0</v>
      </c>
      <c r="F358" s="39">
        <v>0</v>
      </c>
      <c r="G358" s="39">
        <v>0</v>
      </c>
      <c r="H358" s="39">
        <v>0</v>
      </c>
      <c r="I358" s="39">
        <v>0</v>
      </c>
      <c r="J358" s="39">
        <v>0</v>
      </c>
      <c r="K358" s="39">
        <v>0</v>
      </c>
      <c r="L358" s="39">
        <v>0</v>
      </c>
      <c r="M358" s="39">
        <v>0</v>
      </c>
      <c r="N358" s="40" t="s">
        <v>2149</v>
      </c>
    </row>
    <row r="359" spans="1:14" customFormat="1" ht="37.5" x14ac:dyDescent="0.25">
      <c r="A359" s="33" t="s">
        <v>297</v>
      </c>
      <c r="B359" s="63" t="s">
        <v>632</v>
      </c>
      <c r="C359" s="33" t="s">
        <v>633</v>
      </c>
      <c r="D359" s="39">
        <v>0</v>
      </c>
      <c r="E359" s="39">
        <v>0</v>
      </c>
      <c r="F359" s="39">
        <v>0</v>
      </c>
      <c r="G359" s="39">
        <v>0</v>
      </c>
      <c r="H359" s="39">
        <v>0</v>
      </c>
      <c r="I359" s="39">
        <v>0</v>
      </c>
      <c r="J359" s="39">
        <v>0</v>
      </c>
      <c r="K359" s="39">
        <v>0</v>
      </c>
      <c r="L359" s="39">
        <v>0</v>
      </c>
      <c r="M359" s="39">
        <v>0</v>
      </c>
      <c r="N359" s="40" t="s">
        <v>2149</v>
      </c>
    </row>
    <row r="360" spans="1:14" customFormat="1" ht="37.5" x14ac:dyDescent="0.25">
      <c r="A360" s="33" t="s">
        <v>297</v>
      </c>
      <c r="B360" s="63" t="s">
        <v>634</v>
      </c>
      <c r="C360" s="33" t="s">
        <v>635</v>
      </c>
      <c r="D360" s="39">
        <v>0</v>
      </c>
      <c r="E360" s="39">
        <v>0</v>
      </c>
      <c r="F360" s="39">
        <v>0</v>
      </c>
      <c r="G360" s="39">
        <v>0</v>
      </c>
      <c r="H360" s="39">
        <v>0</v>
      </c>
      <c r="I360" s="39">
        <v>0</v>
      </c>
      <c r="J360" s="39">
        <v>0</v>
      </c>
      <c r="K360" s="39">
        <v>0</v>
      </c>
      <c r="L360" s="39">
        <v>0</v>
      </c>
      <c r="M360" s="39">
        <v>0</v>
      </c>
      <c r="N360" s="40" t="s">
        <v>2149</v>
      </c>
    </row>
    <row r="361" spans="1:14" customFormat="1" ht="18.75" x14ac:dyDescent="0.25">
      <c r="A361" s="33" t="s">
        <v>297</v>
      </c>
      <c r="B361" s="63" t="s">
        <v>636</v>
      </c>
      <c r="C361" s="33" t="s">
        <v>637</v>
      </c>
      <c r="D361" s="39">
        <v>0</v>
      </c>
      <c r="E361" s="39">
        <v>0</v>
      </c>
      <c r="F361" s="39">
        <v>0</v>
      </c>
      <c r="G361" s="39">
        <v>0</v>
      </c>
      <c r="H361" s="39">
        <v>0</v>
      </c>
      <c r="I361" s="39">
        <v>0</v>
      </c>
      <c r="J361" s="39">
        <v>0</v>
      </c>
      <c r="K361" s="39">
        <v>0</v>
      </c>
      <c r="L361" s="39">
        <v>0</v>
      </c>
      <c r="M361" s="39">
        <v>0</v>
      </c>
      <c r="N361" s="40" t="s">
        <v>2149</v>
      </c>
    </row>
    <row r="362" spans="1:14" customFormat="1" ht="18.75" x14ac:dyDescent="0.25">
      <c r="A362" s="33" t="s">
        <v>297</v>
      </c>
      <c r="B362" s="63" t="s">
        <v>638</v>
      </c>
      <c r="C362" s="33" t="s">
        <v>639</v>
      </c>
      <c r="D362" s="39">
        <v>0</v>
      </c>
      <c r="E362" s="39">
        <v>0</v>
      </c>
      <c r="F362" s="39">
        <v>0</v>
      </c>
      <c r="G362" s="39">
        <v>0</v>
      </c>
      <c r="H362" s="39">
        <v>0</v>
      </c>
      <c r="I362" s="39">
        <v>0</v>
      </c>
      <c r="J362" s="39">
        <v>0</v>
      </c>
      <c r="K362" s="39">
        <v>0</v>
      </c>
      <c r="L362" s="39">
        <v>0</v>
      </c>
      <c r="M362" s="39">
        <v>0</v>
      </c>
      <c r="N362" s="40" t="s">
        <v>2149</v>
      </c>
    </row>
    <row r="363" spans="1:14" customFormat="1" ht="18.75" x14ac:dyDescent="0.25">
      <c r="A363" s="33" t="s">
        <v>297</v>
      </c>
      <c r="B363" s="63" t="s">
        <v>640</v>
      </c>
      <c r="C363" s="33" t="s">
        <v>641</v>
      </c>
      <c r="D363" s="39">
        <v>0</v>
      </c>
      <c r="E363" s="39">
        <v>0</v>
      </c>
      <c r="F363" s="39">
        <v>0</v>
      </c>
      <c r="G363" s="39">
        <v>0</v>
      </c>
      <c r="H363" s="39">
        <v>0</v>
      </c>
      <c r="I363" s="39">
        <v>0</v>
      </c>
      <c r="J363" s="39">
        <v>0</v>
      </c>
      <c r="K363" s="39">
        <v>0</v>
      </c>
      <c r="L363" s="39">
        <v>0</v>
      </c>
      <c r="M363" s="39">
        <v>0</v>
      </c>
      <c r="N363" s="40" t="s">
        <v>2149</v>
      </c>
    </row>
    <row r="364" spans="1:14" customFormat="1" ht="18.75" x14ac:dyDescent="0.25">
      <c r="A364" s="33" t="s">
        <v>297</v>
      </c>
      <c r="B364" s="63" t="s">
        <v>642</v>
      </c>
      <c r="C364" s="33" t="s">
        <v>643</v>
      </c>
      <c r="D364" s="39">
        <v>0</v>
      </c>
      <c r="E364" s="39">
        <v>0</v>
      </c>
      <c r="F364" s="39">
        <v>0</v>
      </c>
      <c r="G364" s="39">
        <v>0</v>
      </c>
      <c r="H364" s="39">
        <v>0</v>
      </c>
      <c r="I364" s="39">
        <v>0</v>
      </c>
      <c r="J364" s="39">
        <v>0</v>
      </c>
      <c r="K364" s="39">
        <v>0</v>
      </c>
      <c r="L364" s="39">
        <v>0</v>
      </c>
      <c r="M364" s="39">
        <v>0</v>
      </c>
      <c r="N364" s="40" t="s">
        <v>2149</v>
      </c>
    </row>
    <row r="365" spans="1:14" customFormat="1" ht="37.5" x14ac:dyDescent="0.25">
      <c r="A365" s="33" t="s">
        <v>297</v>
      </c>
      <c r="B365" s="63" t="s">
        <v>644</v>
      </c>
      <c r="C365" s="33" t="s">
        <v>645</v>
      </c>
      <c r="D365" s="39">
        <v>0</v>
      </c>
      <c r="E365" s="39">
        <v>0</v>
      </c>
      <c r="F365" s="39">
        <v>0</v>
      </c>
      <c r="G365" s="39">
        <v>0</v>
      </c>
      <c r="H365" s="39">
        <v>0</v>
      </c>
      <c r="I365" s="39">
        <v>0</v>
      </c>
      <c r="J365" s="39">
        <v>0</v>
      </c>
      <c r="K365" s="39">
        <v>0</v>
      </c>
      <c r="L365" s="39">
        <v>0</v>
      </c>
      <c r="M365" s="39">
        <v>0</v>
      </c>
      <c r="N365" s="40" t="s">
        <v>2149</v>
      </c>
    </row>
    <row r="366" spans="1:14" customFormat="1" ht="37.5" x14ac:dyDescent="0.25">
      <c r="A366" s="33" t="s">
        <v>297</v>
      </c>
      <c r="B366" s="63" t="s">
        <v>646</v>
      </c>
      <c r="C366" s="33" t="s">
        <v>647</v>
      </c>
      <c r="D366" s="39">
        <v>0</v>
      </c>
      <c r="E366" s="39">
        <v>0</v>
      </c>
      <c r="F366" s="39">
        <v>0</v>
      </c>
      <c r="G366" s="39">
        <v>0</v>
      </c>
      <c r="H366" s="39">
        <v>0</v>
      </c>
      <c r="I366" s="39">
        <v>0</v>
      </c>
      <c r="J366" s="39">
        <v>0</v>
      </c>
      <c r="K366" s="39">
        <v>0</v>
      </c>
      <c r="L366" s="39">
        <v>0</v>
      </c>
      <c r="M366" s="39">
        <v>0</v>
      </c>
      <c r="N366" s="40" t="s">
        <v>2149</v>
      </c>
    </row>
    <row r="367" spans="1:14" customFormat="1" ht="37.5" x14ac:dyDescent="0.25">
      <c r="A367" s="33" t="s">
        <v>297</v>
      </c>
      <c r="B367" s="63" t="s">
        <v>648</v>
      </c>
      <c r="C367" s="33" t="s">
        <v>649</v>
      </c>
      <c r="D367" s="39">
        <v>0</v>
      </c>
      <c r="E367" s="39">
        <v>0</v>
      </c>
      <c r="F367" s="39">
        <v>0</v>
      </c>
      <c r="G367" s="39">
        <v>0</v>
      </c>
      <c r="H367" s="39">
        <v>0</v>
      </c>
      <c r="I367" s="39">
        <v>0</v>
      </c>
      <c r="J367" s="39">
        <v>0</v>
      </c>
      <c r="K367" s="39">
        <v>0</v>
      </c>
      <c r="L367" s="39">
        <v>0</v>
      </c>
      <c r="M367" s="39">
        <v>0</v>
      </c>
      <c r="N367" s="40" t="s">
        <v>2149</v>
      </c>
    </row>
    <row r="368" spans="1:14" customFormat="1" ht="37.5" x14ac:dyDescent="0.25">
      <c r="A368" s="33" t="s">
        <v>297</v>
      </c>
      <c r="B368" s="63" t="s">
        <v>650</v>
      </c>
      <c r="C368" s="33" t="s">
        <v>651</v>
      </c>
      <c r="D368" s="39">
        <v>0</v>
      </c>
      <c r="E368" s="39">
        <v>0</v>
      </c>
      <c r="F368" s="39">
        <v>0</v>
      </c>
      <c r="G368" s="39">
        <v>0</v>
      </c>
      <c r="H368" s="39">
        <v>0</v>
      </c>
      <c r="I368" s="39">
        <v>0</v>
      </c>
      <c r="J368" s="39">
        <v>0</v>
      </c>
      <c r="K368" s="39">
        <v>0</v>
      </c>
      <c r="L368" s="39">
        <v>0</v>
      </c>
      <c r="M368" s="39">
        <v>0</v>
      </c>
      <c r="N368" s="40" t="s">
        <v>2149</v>
      </c>
    </row>
    <row r="369" spans="1:14" customFormat="1" ht="37.5" x14ac:dyDescent="0.25">
      <c r="A369" s="33" t="s">
        <v>297</v>
      </c>
      <c r="B369" s="63" t="s">
        <v>652</v>
      </c>
      <c r="C369" s="33" t="s">
        <v>653</v>
      </c>
      <c r="D369" s="39">
        <v>0</v>
      </c>
      <c r="E369" s="39">
        <v>0</v>
      </c>
      <c r="F369" s="39">
        <v>0</v>
      </c>
      <c r="G369" s="39">
        <v>0</v>
      </c>
      <c r="H369" s="39">
        <v>0</v>
      </c>
      <c r="I369" s="39">
        <v>0</v>
      </c>
      <c r="J369" s="39">
        <v>0</v>
      </c>
      <c r="K369" s="39">
        <v>0</v>
      </c>
      <c r="L369" s="39">
        <v>0</v>
      </c>
      <c r="M369" s="39">
        <v>0</v>
      </c>
      <c r="N369" s="40" t="s">
        <v>2149</v>
      </c>
    </row>
    <row r="370" spans="1:14" customFormat="1" ht="37.5" x14ac:dyDescent="0.25">
      <c r="A370" s="33" t="s">
        <v>297</v>
      </c>
      <c r="B370" s="63" t="s">
        <v>654</v>
      </c>
      <c r="C370" s="33" t="s">
        <v>655</v>
      </c>
      <c r="D370" s="39">
        <v>0</v>
      </c>
      <c r="E370" s="39">
        <v>0</v>
      </c>
      <c r="F370" s="39">
        <v>0</v>
      </c>
      <c r="G370" s="39">
        <v>0</v>
      </c>
      <c r="H370" s="39">
        <v>0</v>
      </c>
      <c r="I370" s="39">
        <v>0</v>
      </c>
      <c r="J370" s="39">
        <v>0</v>
      </c>
      <c r="K370" s="39">
        <v>0</v>
      </c>
      <c r="L370" s="39">
        <v>0</v>
      </c>
      <c r="M370" s="39">
        <v>0</v>
      </c>
      <c r="N370" s="40" t="s">
        <v>2149</v>
      </c>
    </row>
    <row r="371" spans="1:14" customFormat="1" ht="37.5" x14ac:dyDescent="0.25">
      <c r="A371" s="33" t="s">
        <v>297</v>
      </c>
      <c r="B371" s="63" t="s">
        <v>656</v>
      </c>
      <c r="C371" s="33" t="s">
        <v>657</v>
      </c>
      <c r="D371" s="39">
        <v>0</v>
      </c>
      <c r="E371" s="39">
        <v>0</v>
      </c>
      <c r="F371" s="39">
        <v>0</v>
      </c>
      <c r="G371" s="39">
        <v>0</v>
      </c>
      <c r="H371" s="39">
        <v>0</v>
      </c>
      <c r="I371" s="39">
        <v>0</v>
      </c>
      <c r="J371" s="39">
        <v>0</v>
      </c>
      <c r="K371" s="39">
        <v>0</v>
      </c>
      <c r="L371" s="39">
        <v>0</v>
      </c>
      <c r="M371" s="39">
        <v>0</v>
      </c>
      <c r="N371" s="40" t="s">
        <v>2149</v>
      </c>
    </row>
    <row r="372" spans="1:14" customFormat="1" ht="37.5" x14ac:dyDescent="0.25">
      <c r="A372" s="33" t="s">
        <v>297</v>
      </c>
      <c r="B372" s="63" t="s">
        <v>658</v>
      </c>
      <c r="C372" s="33" t="s">
        <v>659</v>
      </c>
      <c r="D372" s="39">
        <v>0</v>
      </c>
      <c r="E372" s="39">
        <v>0</v>
      </c>
      <c r="F372" s="39">
        <v>0</v>
      </c>
      <c r="G372" s="39">
        <v>0</v>
      </c>
      <c r="H372" s="39">
        <v>0</v>
      </c>
      <c r="I372" s="39">
        <v>0</v>
      </c>
      <c r="J372" s="39">
        <v>0</v>
      </c>
      <c r="K372" s="39">
        <v>0</v>
      </c>
      <c r="L372" s="39">
        <v>0</v>
      </c>
      <c r="M372" s="39">
        <v>0</v>
      </c>
      <c r="N372" s="40" t="s">
        <v>2149</v>
      </c>
    </row>
    <row r="373" spans="1:14" customFormat="1" ht="56.25" x14ac:dyDescent="0.25">
      <c r="A373" s="33" t="s">
        <v>297</v>
      </c>
      <c r="B373" s="63" t="s">
        <v>660</v>
      </c>
      <c r="C373" s="33" t="s">
        <v>661</v>
      </c>
      <c r="D373" s="39">
        <v>0</v>
      </c>
      <c r="E373" s="39">
        <v>0</v>
      </c>
      <c r="F373" s="39">
        <v>0</v>
      </c>
      <c r="G373" s="39">
        <v>0</v>
      </c>
      <c r="H373" s="39">
        <v>0</v>
      </c>
      <c r="I373" s="39">
        <v>0</v>
      </c>
      <c r="J373" s="39">
        <v>0</v>
      </c>
      <c r="K373" s="39">
        <v>0</v>
      </c>
      <c r="L373" s="39">
        <v>0</v>
      </c>
      <c r="M373" s="39">
        <v>0</v>
      </c>
      <c r="N373" s="40" t="s">
        <v>2149</v>
      </c>
    </row>
    <row r="374" spans="1:14" customFormat="1" ht="37.5" x14ac:dyDescent="0.25">
      <c r="A374" s="33" t="s">
        <v>297</v>
      </c>
      <c r="B374" s="63" t="s">
        <v>662</v>
      </c>
      <c r="C374" s="33" t="s">
        <v>663</v>
      </c>
      <c r="D374" s="39">
        <v>0</v>
      </c>
      <c r="E374" s="39">
        <v>0</v>
      </c>
      <c r="F374" s="39">
        <v>0</v>
      </c>
      <c r="G374" s="39">
        <v>0</v>
      </c>
      <c r="H374" s="39">
        <v>0</v>
      </c>
      <c r="I374" s="39">
        <v>0</v>
      </c>
      <c r="J374" s="39">
        <v>0</v>
      </c>
      <c r="K374" s="39">
        <v>0</v>
      </c>
      <c r="L374" s="39">
        <v>0</v>
      </c>
      <c r="M374" s="39">
        <v>0</v>
      </c>
      <c r="N374" s="40" t="s">
        <v>2149</v>
      </c>
    </row>
    <row r="375" spans="1:14" customFormat="1" ht="56.25" x14ac:dyDescent="0.25">
      <c r="A375" s="33" t="s">
        <v>297</v>
      </c>
      <c r="B375" s="63" t="s">
        <v>664</v>
      </c>
      <c r="C375" s="33" t="s">
        <v>665</v>
      </c>
      <c r="D375" s="39">
        <v>0</v>
      </c>
      <c r="E375" s="39">
        <v>0</v>
      </c>
      <c r="F375" s="39">
        <v>0</v>
      </c>
      <c r="G375" s="39">
        <v>0</v>
      </c>
      <c r="H375" s="39">
        <v>0</v>
      </c>
      <c r="I375" s="39">
        <v>0</v>
      </c>
      <c r="J375" s="39">
        <v>0</v>
      </c>
      <c r="K375" s="39">
        <v>0</v>
      </c>
      <c r="L375" s="39">
        <v>0</v>
      </c>
      <c r="M375" s="39">
        <v>0</v>
      </c>
      <c r="N375" s="40" t="s">
        <v>2149</v>
      </c>
    </row>
    <row r="376" spans="1:14" customFormat="1" ht="37.5" x14ac:dyDescent="0.25">
      <c r="A376" s="33" t="s">
        <v>297</v>
      </c>
      <c r="B376" s="63" t="s">
        <v>666</v>
      </c>
      <c r="C376" s="33" t="s">
        <v>667</v>
      </c>
      <c r="D376" s="39">
        <v>0</v>
      </c>
      <c r="E376" s="39">
        <v>0</v>
      </c>
      <c r="F376" s="39">
        <v>0</v>
      </c>
      <c r="G376" s="39">
        <v>0</v>
      </c>
      <c r="H376" s="39">
        <v>0</v>
      </c>
      <c r="I376" s="39">
        <v>0</v>
      </c>
      <c r="J376" s="39">
        <v>0</v>
      </c>
      <c r="K376" s="39">
        <v>0</v>
      </c>
      <c r="L376" s="39">
        <v>0</v>
      </c>
      <c r="M376" s="39">
        <v>0</v>
      </c>
      <c r="N376" s="40" t="s">
        <v>2149</v>
      </c>
    </row>
    <row r="377" spans="1:14" customFormat="1" ht="56.25" x14ac:dyDescent="0.25">
      <c r="A377" s="33" t="s">
        <v>297</v>
      </c>
      <c r="B377" s="63" t="s">
        <v>668</v>
      </c>
      <c r="C377" s="33" t="s">
        <v>669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40" t="s">
        <v>2149</v>
      </c>
    </row>
    <row r="378" spans="1:14" customFormat="1" ht="37.5" x14ac:dyDescent="0.25">
      <c r="A378" s="33" t="s">
        <v>297</v>
      </c>
      <c r="B378" s="63" t="s">
        <v>670</v>
      </c>
      <c r="C378" s="33" t="s">
        <v>671</v>
      </c>
      <c r="D378" s="39">
        <v>0</v>
      </c>
      <c r="E378" s="39">
        <v>0</v>
      </c>
      <c r="F378" s="39">
        <v>0</v>
      </c>
      <c r="G378" s="39">
        <v>0</v>
      </c>
      <c r="H378" s="39">
        <v>0</v>
      </c>
      <c r="I378" s="39">
        <v>0</v>
      </c>
      <c r="J378" s="39">
        <v>0</v>
      </c>
      <c r="K378" s="39">
        <v>0</v>
      </c>
      <c r="L378" s="39">
        <v>0</v>
      </c>
      <c r="M378" s="39">
        <v>0</v>
      </c>
      <c r="N378" s="40" t="s">
        <v>2149</v>
      </c>
    </row>
    <row r="379" spans="1:14" customFormat="1" ht="37.5" x14ac:dyDescent="0.25">
      <c r="A379" s="33" t="s">
        <v>297</v>
      </c>
      <c r="B379" s="63" t="s">
        <v>672</v>
      </c>
      <c r="C379" s="33" t="s">
        <v>673</v>
      </c>
      <c r="D379" s="39">
        <v>0</v>
      </c>
      <c r="E379" s="39">
        <v>0</v>
      </c>
      <c r="F379" s="39">
        <v>0</v>
      </c>
      <c r="G379" s="39">
        <v>0</v>
      </c>
      <c r="H379" s="39">
        <v>0</v>
      </c>
      <c r="I379" s="39">
        <v>0</v>
      </c>
      <c r="J379" s="39">
        <v>0</v>
      </c>
      <c r="K379" s="39">
        <v>0</v>
      </c>
      <c r="L379" s="39">
        <v>0</v>
      </c>
      <c r="M379" s="39">
        <v>0</v>
      </c>
      <c r="N379" s="40" t="s">
        <v>2149</v>
      </c>
    </row>
    <row r="380" spans="1:14" customFormat="1" ht="37.5" x14ac:dyDescent="0.25">
      <c r="A380" s="33" t="s">
        <v>297</v>
      </c>
      <c r="B380" s="63" t="s">
        <v>674</v>
      </c>
      <c r="C380" s="33" t="s">
        <v>675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40" t="s">
        <v>2149</v>
      </c>
    </row>
    <row r="381" spans="1:14" customFormat="1" ht="37.5" x14ac:dyDescent="0.25">
      <c r="A381" s="33" t="s">
        <v>297</v>
      </c>
      <c r="B381" s="63" t="s">
        <v>676</v>
      </c>
      <c r="C381" s="33" t="s">
        <v>677</v>
      </c>
      <c r="D381" s="39">
        <v>0</v>
      </c>
      <c r="E381" s="39">
        <v>0</v>
      </c>
      <c r="F381" s="39">
        <v>0</v>
      </c>
      <c r="G381" s="39">
        <v>0</v>
      </c>
      <c r="H381" s="39">
        <v>0</v>
      </c>
      <c r="I381" s="39">
        <v>0</v>
      </c>
      <c r="J381" s="39">
        <v>0</v>
      </c>
      <c r="K381" s="39">
        <v>0</v>
      </c>
      <c r="L381" s="39">
        <v>0</v>
      </c>
      <c r="M381" s="39">
        <v>0</v>
      </c>
      <c r="N381" s="40" t="s">
        <v>2149</v>
      </c>
    </row>
    <row r="382" spans="1:14" customFormat="1" ht="37.5" x14ac:dyDescent="0.25">
      <c r="A382" s="33" t="s">
        <v>297</v>
      </c>
      <c r="B382" s="63" t="s">
        <v>678</v>
      </c>
      <c r="C382" s="33" t="s">
        <v>679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39">
        <v>0</v>
      </c>
      <c r="J382" s="39">
        <v>0</v>
      </c>
      <c r="K382" s="39">
        <v>0</v>
      </c>
      <c r="L382" s="39">
        <v>0</v>
      </c>
      <c r="M382" s="39">
        <v>0</v>
      </c>
      <c r="N382" s="40" t="s">
        <v>2149</v>
      </c>
    </row>
    <row r="383" spans="1:14" customFormat="1" ht="37.5" x14ac:dyDescent="0.25">
      <c r="A383" s="33" t="s">
        <v>297</v>
      </c>
      <c r="B383" s="63" t="s">
        <v>680</v>
      </c>
      <c r="C383" s="33" t="s">
        <v>681</v>
      </c>
      <c r="D383" s="39">
        <v>0</v>
      </c>
      <c r="E383" s="39">
        <v>0</v>
      </c>
      <c r="F383" s="39">
        <v>0</v>
      </c>
      <c r="G383" s="39">
        <v>0</v>
      </c>
      <c r="H383" s="39">
        <v>0</v>
      </c>
      <c r="I383" s="39">
        <v>0</v>
      </c>
      <c r="J383" s="39">
        <v>0</v>
      </c>
      <c r="K383" s="39">
        <v>0</v>
      </c>
      <c r="L383" s="39">
        <v>0</v>
      </c>
      <c r="M383" s="39">
        <v>0</v>
      </c>
      <c r="N383" s="40" t="s">
        <v>2149</v>
      </c>
    </row>
    <row r="384" spans="1:14" customFormat="1" ht="37.5" x14ac:dyDescent="0.25">
      <c r="A384" s="33" t="s">
        <v>297</v>
      </c>
      <c r="B384" s="63" t="s">
        <v>682</v>
      </c>
      <c r="C384" s="33" t="s">
        <v>683</v>
      </c>
      <c r="D384" s="39">
        <v>0</v>
      </c>
      <c r="E384" s="39">
        <v>0</v>
      </c>
      <c r="F384" s="39">
        <v>0</v>
      </c>
      <c r="G384" s="39">
        <v>0</v>
      </c>
      <c r="H384" s="39">
        <v>0</v>
      </c>
      <c r="I384" s="39">
        <v>0</v>
      </c>
      <c r="J384" s="39">
        <v>0</v>
      </c>
      <c r="K384" s="39">
        <v>0</v>
      </c>
      <c r="L384" s="39">
        <v>0</v>
      </c>
      <c r="M384" s="39">
        <v>0</v>
      </c>
      <c r="N384" s="40" t="s">
        <v>2149</v>
      </c>
    </row>
    <row r="385" spans="1:14" customFormat="1" ht="37.5" x14ac:dyDescent="0.25">
      <c r="A385" s="33" t="s">
        <v>297</v>
      </c>
      <c r="B385" s="63" t="s">
        <v>684</v>
      </c>
      <c r="C385" s="33" t="s">
        <v>685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40" t="s">
        <v>2149</v>
      </c>
    </row>
    <row r="386" spans="1:14" customFormat="1" ht="37.5" x14ac:dyDescent="0.25">
      <c r="A386" s="33" t="s">
        <v>297</v>
      </c>
      <c r="B386" s="63" t="s">
        <v>686</v>
      </c>
      <c r="C386" s="33" t="s">
        <v>687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40" t="s">
        <v>2149</v>
      </c>
    </row>
    <row r="387" spans="1:14" customFormat="1" ht="37.5" x14ac:dyDescent="0.25">
      <c r="A387" s="33" t="s">
        <v>297</v>
      </c>
      <c r="B387" s="63" t="s">
        <v>688</v>
      </c>
      <c r="C387" s="33" t="s">
        <v>689</v>
      </c>
      <c r="D387" s="39">
        <v>0</v>
      </c>
      <c r="E387" s="39">
        <v>0</v>
      </c>
      <c r="F387" s="39">
        <v>0</v>
      </c>
      <c r="G387" s="39">
        <v>0</v>
      </c>
      <c r="H387" s="39">
        <v>0</v>
      </c>
      <c r="I387" s="39">
        <v>0</v>
      </c>
      <c r="J387" s="39">
        <v>0</v>
      </c>
      <c r="K387" s="39">
        <v>0</v>
      </c>
      <c r="L387" s="39">
        <v>0</v>
      </c>
      <c r="M387" s="39">
        <v>0</v>
      </c>
      <c r="N387" s="40" t="s">
        <v>2149</v>
      </c>
    </row>
    <row r="388" spans="1:14" customFormat="1" ht="37.5" x14ac:dyDescent="0.25">
      <c r="A388" s="33" t="s">
        <v>297</v>
      </c>
      <c r="B388" s="63" t="s">
        <v>690</v>
      </c>
      <c r="C388" s="33" t="s">
        <v>691</v>
      </c>
      <c r="D388" s="39">
        <v>0</v>
      </c>
      <c r="E388" s="39">
        <v>0</v>
      </c>
      <c r="F388" s="39">
        <v>0</v>
      </c>
      <c r="G388" s="39">
        <v>0</v>
      </c>
      <c r="H388" s="39">
        <v>0</v>
      </c>
      <c r="I388" s="39">
        <v>0</v>
      </c>
      <c r="J388" s="39">
        <v>0</v>
      </c>
      <c r="K388" s="39">
        <v>0</v>
      </c>
      <c r="L388" s="39">
        <v>0</v>
      </c>
      <c r="M388" s="39">
        <v>0</v>
      </c>
      <c r="N388" s="40" t="s">
        <v>2149</v>
      </c>
    </row>
    <row r="389" spans="1:14" customFormat="1" ht="18.75" x14ac:dyDescent="0.25">
      <c r="A389" s="33" t="s">
        <v>297</v>
      </c>
      <c r="B389" s="63" t="s">
        <v>692</v>
      </c>
      <c r="C389" s="33" t="s">
        <v>693</v>
      </c>
      <c r="D389" s="39">
        <v>0</v>
      </c>
      <c r="E389" s="39">
        <v>0</v>
      </c>
      <c r="F389" s="39">
        <v>0</v>
      </c>
      <c r="G389" s="39">
        <v>0</v>
      </c>
      <c r="H389" s="39">
        <v>0</v>
      </c>
      <c r="I389" s="39">
        <v>0</v>
      </c>
      <c r="J389" s="39">
        <v>0</v>
      </c>
      <c r="K389" s="39">
        <v>0</v>
      </c>
      <c r="L389" s="39">
        <v>0</v>
      </c>
      <c r="M389" s="39">
        <v>0</v>
      </c>
      <c r="N389" s="40" t="s">
        <v>2149</v>
      </c>
    </row>
    <row r="390" spans="1:14" customFormat="1" ht="37.5" x14ac:dyDescent="0.25">
      <c r="A390" s="33" t="s">
        <v>297</v>
      </c>
      <c r="B390" s="63" t="s">
        <v>694</v>
      </c>
      <c r="C390" s="33" t="s">
        <v>695</v>
      </c>
      <c r="D390" s="39">
        <v>0</v>
      </c>
      <c r="E390" s="39">
        <v>0</v>
      </c>
      <c r="F390" s="39">
        <v>0</v>
      </c>
      <c r="G390" s="39">
        <v>0</v>
      </c>
      <c r="H390" s="39">
        <v>0</v>
      </c>
      <c r="I390" s="39">
        <v>0</v>
      </c>
      <c r="J390" s="39">
        <v>0</v>
      </c>
      <c r="K390" s="39">
        <v>0</v>
      </c>
      <c r="L390" s="39">
        <v>0</v>
      </c>
      <c r="M390" s="39">
        <v>0</v>
      </c>
      <c r="N390" s="40" t="s">
        <v>2149</v>
      </c>
    </row>
    <row r="391" spans="1:14" customFormat="1" ht="37.5" x14ac:dyDescent="0.25">
      <c r="A391" s="33" t="s">
        <v>297</v>
      </c>
      <c r="B391" s="63" t="s">
        <v>696</v>
      </c>
      <c r="C391" s="33" t="s">
        <v>697</v>
      </c>
      <c r="D391" s="39">
        <v>0</v>
      </c>
      <c r="E391" s="39">
        <v>0</v>
      </c>
      <c r="F391" s="39">
        <v>0</v>
      </c>
      <c r="G391" s="39">
        <v>0</v>
      </c>
      <c r="H391" s="39">
        <v>0</v>
      </c>
      <c r="I391" s="39">
        <v>0</v>
      </c>
      <c r="J391" s="39">
        <v>0</v>
      </c>
      <c r="K391" s="39">
        <v>0</v>
      </c>
      <c r="L391" s="39">
        <v>0</v>
      </c>
      <c r="M391" s="39">
        <v>0</v>
      </c>
      <c r="N391" s="40" t="s">
        <v>2149</v>
      </c>
    </row>
    <row r="392" spans="1:14" customFormat="1" ht="18.75" x14ac:dyDescent="0.25">
      <c r="A392" s="33" t="s">
        <v>297</v>
      </c>
      <c r="B392" s="63" t="s">
        <v>698</v>
      </c>
      <c r="C392" s="33" t="s">
        <v>699</v>
      </c>
      <c r="D392" s="39">
        <v>0</v>
      </c>
      <c r="E392" s="39">
        <v>0</v>
      </c>
      <c r="F392" s="39">
        <v>0</v>
      </c>
      <c r="G392" s="39">
        <v>0</v>
      </c>
      <c r="H392" s="39">
        <v>0</v>
      </c>
      <c r="I392" s="39">
        <v>0</v>
      </c>
      <c r="J392" s="39">
        <v>0</v>
      </c>
      <c r="K392" s="39">
        <v>0</v>
      </c>
      <c r="L392" s="39">
        <v>0</v>
      </c>
      <c r="M392" s="39">
        <v>0</v>
      </c>
      <c r="N392" s="40" t="s">
        <v>2149</v>
      </c>
    </row>
    <row r="393" spans="1:14" customFormat="1" ht="37.5" x14ac:dyDescent="0.25">
      <c r="A393" s="33" t="s">
        <v>297</v>
      </c>
      <c r="B393" s="63" t="s">
        <v>700</v>
      </c>
      <c r="C393" s="33" t="s">
        <v>701</v>
      </c>
      <c r="D393" s="39">
        <v>0</v>
      </c>
      <c r="E393" s="39">
        <v>0</v>
      </c>
      <c r="F393" s="39">
        <v>0</v>
      </c>
      <c r="G393" s="39">
        <v>0</v>
      </c>
      <c r="H393" s="39">
        <v>0</v>
      </c>
      <c r="I393" s="39">
        <v>0</v>
      </c>
      <c r="J393" s="39">
        <v>0</v>
      </c>
      <c r="K393" s="39">
        <v>0</v>
      </c>
      <c r="L393" s="39">
        <v>0</v>
      </c>
      <c r="M393" s="39">
        <v>0</v>
      </c>
      <c r="N393" s="40" t="s">
        <v>2149</v>
      </c>
    </row>
    <row r="394" spans="1:14" customFormat="1" ht="37.5" x14ac:dyDescent="0.25">
      <c r="A394" s="33" t="s">
        <v>297</v>
      </c>
      <c r="B394" s="63" t="s">
        <v>702</v>
      </c>
      <c r="C394" s="33" t="s">
        <v>703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40" t="s">
        <v>2149</v>
      </c>
    </row>
    <row r="395" spans="1:14" customFormat="1" ht="37.5" x14ac:dyDescent="0.25">
      <c r="A395" s="33" t="s">
        <v>297</v>
      </c>
      <c r="B395" s="63" t="s">
        <v>704</v>
      </c>
      <c r="C395" s="33" t="s">
        <v>705</v>
      </c>
      <c r="D395" s="39">
        <v>0</v>
      </c>
      <c r="E395" s="39">
        <v>0</v>
      </c>
      <c r="F395" s="39">
        <v>0</v>
      </c>
      <c r="G395" s="39">
        <v>0</v>
      </c>
      <c r="H395" s="39">
        <v>0</v>
      </c>
      <c r="I395" s="39">
        <v>0</v>
      </c>
      <c r="J395" s="39">
        <v>0</v>
      </c>
      <c r="K395" s="39">
        <v>0</v>
      </c>
      <c r="L395" s="39">
        <v>0</v>
      </c>
      <c r="M395" s="39">
        <v>0</v>
      </c>
      <c r="N395" s="40" t="s">
        <v>2149</v>
      </c>
    </row>
    <row r="396" spans="1:14" customFormat="1" ht="37.5" x14ac:dyDescent="0.25">
      <c r="A396" s="33" t="s">
        <v>297</v>
      </c>
      <c r="B396" s="63" t="s">
        <v>706</v>
      </c>
      <c r="C396" s="33" t="s">
        <v>707</v>
      </c>
      <c r="D396" s="39">
        <v>0</v>
      </c>
      <c r="E396" s="39">
        <v>0</v>
      </c>
      <c r="F396" s="39">
        <v>0</v>
      </c>
      <c r="G396" s="39">
        <v>0</v>
      </c>
      <c r="H396" s="39">
        <v>0</v>
      </c>
      <c r="I396" s="39">
        <v>0</v>
      </c>
      <c r="J396" s="39">
        <v>0</v>
      </c>
      <c r="K396" s="39">
        <v>0</v>
      </c>
      <c r="L396" s="39">
        <v>0</v>
      </c>
      <c r="M396" s="39">
        <v>0</v>
      </c>
      <c r="N396" s="40" t="s">
        <v>2149</v>
      </c>
    </row>
    <row r="397" spans="1:14" customFormat="1" ht="37.5" x14ac:dyDescent="0.25">
      <c r="A397" s="33" t="s">
        <v>297</v>
      </c>
      <c r="B397" s="63" t="s">
        <v>708</v>
      </c>
      <c r="C397" s="33" t="s">
        <v>709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40" t="s">
        <v>2149</v>
      </c>
    </row>
    <row r="398" spans="1:14" customFormat="1" ht="37.5" x14ac:dyDescent="0.25">
      <c r="A398" s="33" t="s">
        <v>297</v>
      </c>
      <c r="B398" s="63" t="s">
        <v>710</v>
      </c>
      <c r="C398" s="33" t="s">
        <v>711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39">
        <v>0</v>
      </c>
      <c r="K398" s="39">
        <v>0</v>
      </c>
      <c r="L398" s="39">
        <v>0</v>
      </c>
      <c r="M398" s="39">
        <v>0</v>
      </c>
      <c r="N398" s="40" t="s">
        <v>2149</v>
      </c>
    </row>
    <row r="399" spans="1:14" customFormat="1" ht="37.5" x14ac:dyDescent="0.25">
      <c r="A399" s="33" t="s">
        <v>297</v>
      </c>
      <c r="B399" s="63" t="s">
        <v>712</v>
      </c>
      <c r="C399" s="33" t="s">
        <v>713</v>
      </c>
      <c r="D399" s="39">
        <v>0</v>
      </c>
      <c r="E399" s="39">
        <v>0</v>
      </c>
      <c r="F399" s="39">
        <v>0</v>
      </c>
      <c r="G399" s="39">
        <v>0</v>
      </c>
      <c r="H399" s="39">
        <v>0</v>
      </c>
      <c r="I399" s="39">
        <v>0</v>
      </c>
      <c r="J399" s="39">
        <v>0</v>
      </c>
      <c r="K399" s="39">
        <v>0</v>
      </c>
      <c r="L399" s="39">
        <v>0</v>
      </c>
      <c r="M399" s="39">
        <v>0</v>
      </c>
      <c r="N399" s="40" t="s">
        <v>2149</v>
      </c>
    </row>
    <row r="400" spans="1:14" customFormat="1" ht="37.5" x14ac:dyDescent="0.25">
      <c r="A400" s="33" t="s">
        <v>297</v>
      </c>
      <c r="B400" s="63" t="s">
        <v>714</v>
      </c>
      <c r="C400" s="33" t="s">
        <v>715</v>
      </c>
      <c r="D400" s="39">
        <v>0</v>
      </c>
      <c r="E400" s="39">
        <v>0</v>
      </c>
      <c r="F400" s="39">
        <v>0</v>
      </c>
      <c r="G400" s="39">
        <v>0</v>
      </c>
      <c r="H400" s="39">
        <v>0</v>
      </c>
      <c r="I400" s="39">
        <v>0</v>
      </c>
      <c r="J400" s="39">
        <v>0</v>
      </c>
      <c r="K400" s="39">
        <v>0</v>
      </c>
      <c r="L400" s="39">
        <v>0</v>
      </c>
      <c r="M400" s="39">
        <v>0</v>
      </c>
      <c r="N400" s="40" t="s">
        <v>2149</v>
      </c>
    </row>
    <row r="401" spans="1:14" customFormat="1" ht="37.5" x14ac:dyDescent="0.25">
      <c r="A401" s="33" t="s">
        <v>297</v>
      </c>
      <c r="B401" s="63" t="s">
        <v>716</v>
      </c>
      <c r="C401" s="33" t="s">
        <v>717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40" t="s">
        <v>2149</v>
      </c>
    </row>
    <row r="402" spans="1:14" customFormat="1" ht="56.25" x14ac:dyDescent="0.25">
      <c r="A402" s="33" t="s">
        <v>297</v>
      </c>
      <c r="B402" s="63" t="s">
        <v>718</v>
      </c>
      <c r="C402" s="33" t="s">
        <v>719</v>
      </c>
      <c r="D402" s="39">
        <v>0</v>
      </c>
      <c r="E402" s="39">
        <v>0</v>
      </c>
      <c r="F402" s="39">
        <v>0</v>
      </c>
      <c r="G402" s="39">
        <v>0</v>
      </c>
      <c r="H402" s="39">
        <v>0</v>
      </c>
      <c r="I402" s="39">
        <v>0</v>
      </c>
      <c r="J402" s="39">
        <v>0</v>
      </c>
      <c r="K402" s="39">
        <v>0</v>
      </c>
      <c r="L402" s="39">
        <v>0</v>
      </c>
      <c r="M402" s="39">
        <v>0</v>
      </c>
      <c r="N402" s="40" t="s">
        <v>2149</v>
      </c>
    </row>
    <row r="403" spans="1:14" customFormat="1" ht="56.25" x14ac:dyDescent="0.25">
      <c r="A403" s="33" t="s">
        <v>297</v>
      </c>
      <c r="B403" s="63" t="s">
        <v>720</v>
      </c>
      <c r="C403" s="33" t="s">
        <v>721</v>
      </c>
      <c r="D403" s="39">
        <v>0</v>
      </c>
      <c r="E403" s="39">
        <v>0</v>
      </c>
      <c r="F403" s="39">
        <v>0</v>
      </c>
      <c r="G403" s="39">
        <v>0</v>
      </c>
      <c r="H403" s="39">
        <v>0</v>
      </c>
      <c r="I403" s="39">
        <v>0</v>
      </c>
      <c r="J403" s="39">
        <v>0</v>
      </c>
      <c r="K403" s="39">
        <v>0</v>
      </c>
      <c r="L403" s="39">
        <v>0</v>
      </c>
      <c r="M403" s="39">
        <v>0</v>
      </c>
      <c r="N403" s="40" t="s">
        <v>2149</v>
      </c>
    </row>
    <row r="404" spans="1:14" customFormat="1" ht="37.5" x14ac:dyDescent="0.25">
      <c r="A404" s="33" t="s">
        <v>297</v>
      </c>
      <c r="B404" s="63" t="s">
        <v>722</v>
      </c>
      <c r="C404" s="33" t="s">
        <v>723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40" t="s">
        <v>2149</v>
      </c>
    </row>
    <row r="405" spans="1:14" customFormat="1" ht="37.5" x14ac:dyDescent="0.25">
      <c r="A405" s="33" t="s">
        <v>297</v>
      </c>
      <c r="B405" s="63" t="s">
        <v>724</v>
      </c>
      <c r="C405" s="33" t="s">
        <v>725</v>
      </c>
      <c r="D405" s="39">
        <v>0</v>
      </c>
      <c r="E405" s="39">
        <v>0</v>
      </c>
      <c r="F405" s="39">
        <v>0</v>
      </c>
      <c r="G405" s="39">
        <v>0</v>
      </c>
      <c r="H405" s="39">
        <v>0</v>
      </c>
      <c r="I405" s="39">
        <v>0</v>
      </c>
      <c r="J405" s="39">
        <v>0</v>
      </c>
      <c r="K405" s="39">
        <v>0</v>
      </c>
      <c r="L405" s="39">
        <v>0</v>
      </c>
      <c r="M405" s="39">
        <v>0</v>
      </c>
      <c r="N405" s="40" t="s">
        <v>2149</v>
      </c>
    </row>
    <row r="406" spans="1:14" customFormat="1" ht="37.5" x14ac:dyDescent="0.25">
      <c r="A406" s="33" t="s">
        <v>297</v>
      </c>
      <c r="B406" s="63" t="s">
        <v>726</v>
      </c>
      <c r="C406" s="33" t="s">
        <v>727</v>
      </c>
      <c r="D406" s="39">
        <v>0</v>
      </c>
      <c r="E406" s="39">
        <v>0</v>
      </c>
      <c r="F406" s="39">
        <v>0</v>
      </c>
      <c r="G406" s="39">
        <v>0</v>
      </c>
      <c r="H406" s="39">
        <v>0</v>
      </c>
      <c r="I406" s="39">
        <v>0</v>
      </c>
      <c r="J406" s="39">
        <v>0</v>
      </c>
      <c r="K406" s="39">
        <v>0</v>
      </c>
      <c r="L406" s="39">
        <v>0</v>
      </c>
      <c r="M406" s="39">
        <v>0</v>
      </c>
      <c r="N406" s="40" t="s">
        <v>2149</v>
      </c>
    </row>
    <row r="407" spans="1:14" customFormat="1" ht="56.25" x14ac:dyDescent="0.25">
      <c r="A407" s="33" t="s">
        <v>297</v>
      </c>
      <c r="B407" s="63" t="s">
        <v>728</v>
      </c>
      <c r="C407" s="33" t="s">
        <v>729</v>
      </c>
      <c r="D407" s="39">
        <v>0</v>
      </c>
      <c r="E407" s="39">
        <v>0</v>
      </c>
      <c r="F407" s="39">
        <v>0</v>
      </c>
      <c r="G407" s="39">
        <v>0</v>
      </c>
      <c r="H407" s="39">
        <v>0</v>
      </c>
      <c r="I407" s="39">
        <v>0</v>
      </c>
      <c r="J407" s="39">
        <v>0</v>
      </c>
      <c r="K407" s="39">
        <v>0</v>
      </c>
      <c r="L407" s="39">
        <v>0</v>
      </c>
      <c r="M407" s="39">
        <v>0</v>
      </c>
      <c r="N407" s="40" t="s">
        <v>2149</v>
      </c>
    </row>
    <row r="408" spans="1:14" customFormat="1" ht="37.5" x14ac:dyDescent="0.25">
      <c r="A408" s="33" t="s">
        <v>297</v>
      </c>
      <c r="B408" s="63" t="s">
        <v>730</v>
      </c>
      <c r="C408" s="33" t="s">
        <v>731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40" t="s">
        <v>2149</v>
      </c>
    </row>
    <row r="409" spans="1:14" customFormat="1" ht="56.25" x14ac:dyDescent="0.25">
      <c r="A409" s="33" t="s">
        <v>297</v>
      </c>
      <c r="B409" s="63" t="s">
        <v>732</v>
      </c>
      <c r="C409" s="33" t="s">
        <v>733</v>
      </c>
      <c r="D409" s="39">
        <v>0</v>
      </c>
      <c r="E409" s="39">
        <v>0</v>
      </c>
      <c r="F409" s="39">
        <v>0</v>
      </c>
      <c r="G409" s="39">
        <v>0</v>
      </c>
      <c r="H409" s="39">
        <v>0</v>
      </c>
      <c r="I409" s="39">
        <v>0</v>
      </c>
      <c r="J409" s="39">
        <v>0</v>
      </c>
      <c r="K409" s="39">
        <v>0</v>
      </c>
      <c r="L409" s="39">
        <v>0</v>
      </c>
      <c r="M409" s="39">
        <v>0</v>
      </c>
      <c r="N409" s="40" t="s">
        <v>2149</v>
      </c>
    </row>
    <row r="410" spans="1:14" customFormat="1" ht="56.25" x14ac:dyDescent="0.25">
      <c r="A410" s="33" t="s">
        <v>297</v>
      </c>
      <c r="B410" s="63" t="s">
        <v>734</v>
      </c>
      <c r="C410" s="33" t="s">
        <v>735</v>
      </c>
      <c r="D410" s="39">
        <v>0</v>
      </c>
      <c r="E410" s="39">
        <v>0</v>
      </c>
      <c r="F410" s="39">
        <v>0</v>
      </c>
      <c r="G410" s="39">
        <v>0</v>
      </c>
      <c r="H410" s="39">
        <v>0</v>
      </c>
      <c r="I410" s="39">
        <v>0</v>
      </c>
      <c r="J410" s="39">
        <v>0</v>
      </c>
      <c r="K410" s="39">
        <v>0</v>
      </c>
      <c r="L410" s="39">
        <v>0</v>
      </c>
      <c r="M410" s="39">
        <v>0</v>
      </c>
      <c r="N410" s="40" t="s">
        <v>2149</v>
      </c>
    </row>
    <row r="411" spans="1:14" customFormat="1" ht="56.25" x14ac:dyDescent="0.25">
      <c r="A411" s="33" t="s">
        <v>297</v>
      </c>
      <c r="B411" s="63" t="s">
        <v>736</v>
      </c>
      <c r="C411" s="33" t="s">
        <v>737</v>
      </c>
      <c r="D411" s="39">
        <v>0</v>
      </c>
      <c r="E411" s="39">
        <v>0</v>
      </c>
      <c r="F411" s="39">
        <v>0</v>
      </c>
      <c r="G411" s="39">
        <v>0</v>
      </c>
      <c r="H411" s="39">
        <v>0</v>
      </c>
      <c r="I411" s="39">
        <v>0</v>
      </c>
      <c r="J411" s="39">
        <v>0</v>
      </c>
      <c r="K411" s="39">
        <v>0</v>
      </c>
      <c r="L411" s="39">
        <v>0</v>
      </c>
      <c r="M411" s="39">
        <v>0</v>
      </c>
      <c r="N411" s="40" t="s">
        <v>2149</v>
      </c>
    </row>
    <row r="412" spans="1:14" customFormat="1" ht="56.25" x14ac:dyDescent="0.25">
      <c r="A412" s="33" t="s">
        <v>297</v>
      </c>
      <c r="B412" s="63" t="s">
        <v>738</v>
      </c>
      <c r="C412" s="33" t="s">
        <v>739</v>
      </c>
      <c r="D412" s="39">
        <v>0</v>
      </c>
      <c r="E412" s="39">
        <v>0</v>
      </c>
      <c r="F412" s="39">
        <v>0</v>
      </c>
      <c r="G412" s="39">
        <v>0</v>
      </c>
      <c r="H412" s="39">
        <v>0</v>
      </c>
      <c r="I412" s="39">
        <v>0</v>
      </c>
      <c r="J412" s="39">
        <v>0</v>
      </c>
      <c r="K412" s="39">
        <v>0</v>
      </c>
      <c r="L412" s="39">
        <v>0</v>
      </c>
      <c r="M412" s="39">
        <v>0</v>
      </c>
      <c r="N412" s="40" t="s">
        <v>2149</v>
      </c>
    </row>
    <row r="413" spans="1:14" customFormat="1" ht="56.25" x14ac:dyDescent="0.25">
      <c r="A413" s="33" t="s">
        <v>297</v>
      </c>
      <c r="B413" s="63" t="s">
        <v>740</v>
      </c>
      <c r="C413" s="33" t="s">
        <v>741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39">
        <v>0</v>
      </c>
      <c r="K413" s="39">
        <v>0</v>
      </c>
      <c r="L413" s="39">
        <v>0</v>
      </c>
      <c r="M413" s="39">
        <v>0</v>
      </c>
      <c r="N413" s="40" t="s">
        <v>2149</v>
      </c>
    </row>
    <row r="414" spans="1:14" customFormat="1" ht="56.25" x14ac:dyDescent="0.25">
      <c r="A414" s="33" t="s">
        <v>297</v>
      </c>
      <c r="B414" s="63" t="s">
        <v>742</v>
      </c>
      <c r="C414" s="33" t="s">
        <v>743</v>
      </c>
      <c r="D414" s="39">
        <v>0</v>
      </c>
      <c r="E414" s="39">
        <v>0</v>
      </c>
      <c r="F414" s="39">
        <v>0</v>
      </c>
      <c r="G414" s="39">
        <v>0</v>
      </c>
      <c r="H414" s="39">
        <v>0</v>
      </c>
      <c r="I414" s="39">
        <v>0</v>
      </c>
      <c r="J414" s="39">
        <v>0</v>
      </c>
      <c r="K414" s="39">
        <v>0</v>
      </c>
      <c r="L414" s="39">
        <v>0</v>
      </c>
      <c r="M414" s="39">
        <v>0</v>
      </c>
      <c r="N414" s="40" t="s">
        <v>2149</v>
      </c>
    </row>
    <row r="415" spans="1:14" customFormat="1" ht="56.25" x14ac:dyDescent="0.25">
      <c r="A415" s="33" t="s">
        <v>297</v>
      </c>
      <c r="B415" s="63" t="s">
        <v>744</v>
      </c>
      <c r="C415" s="33" t="s">
        <v>745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40" t="s">
        <v>2149</v>
      </c>
    </row>
    <row r="416" spans="1:14" customFormat="1" ht="37.5" x14ac:dyDescent="0.25">
      <c r="A416" s="33" t="s">
        <v>297</v>
      </c>
      <c r="B416" s="63" t="s">
        <v>746</v>
      </c>
      <c r="C416" s="33" t="s">
        <v>747</v>
      </c>
      <c r="D416" s="39">
        <v>0</v>
      </c>
      <c r="E416" s="39">
        <v>0</v>
      </c>
      <c r="F416" s="39">
        <v>0</v>
      </c>
      <c r="G416" s="39">
        <v>0</v>
      </c>
      <c r="H416" s="39">
        <v>0</v>
      </c>
      <c r="I416" s="39">
        <v>0</v>
      </c>
      <c r="J416" s="39">
        <v>0</v>
      </c>
      <c r="K416" s="39">
        <v>0</v>
      </c>
      <c r="L416" s="39">
        <v>0</v>
      </c>
      <c r="M416" s="39">
        <v>0</v>
      </c>
      <c r="N416" s="40" t="s">
        <v>2149</v>
      </c>
    </row>
    <row r="417" spans="1:14" customFormat="1" ht="37.5" x14ac:dyDescent="0.25">
      <c r="A417" s="33" t="s">
        <v>297</v>
      </c>
      <c r="B417" s="63" t="s">
        <v>748</v>
      </c>
      <c r="C417" s="33" t="s">
        <v>749</v>
      </c>
      <c r="D417" s="39">
        <v>0</v>
      </c>
      <c r="E417" s="39">
        <v>0</v>
      </c>
      <c r="F417" s="39">
        <v>0</v>
      </c>
      <c r="G417" s="39">
        <v>0</v>
      </c>
      <c r="H417" s="39">
        <v>0</v>
      </c>
      <c r="I417" s="39">
        <v>0</v>
      </c>
      <c r="J417" s="39">
        <v>0</v>
      </c>
      <c r="K417" s="39">
        <v>0</v>
      </c>
      <c r="L417" s="39">
        <v>0</v>
      </c>
      <c r="M417" s="39">
        <v>0</v>
      </c>
      <c r="N417" s="40" t="s">
        <v>2149</v>
      </c>
    </row>
    <row r="418" spans="1:14" customFormat="1" ht="37.5" x14ac:dyDescent="0.25">
      <c r="A418" s="33" t="s">
        <v>297</v>
      </c>
      <c r="B418" s="63" t="s">
        <v>750</v>
      </c>
      <c r="C418" s="33" t="s">
        <v>751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40" t="s">
        <v>2149</v>
      </c>
    </row>
    <row r="419" spans="1:14" customFormat="1" ht="37.5" x14ac:dyDescent="0.25">
      <c r="A419" s="33" t="s">
        <v>297</v>
      </c>
      <c r="B419" s="63" t="s">
        <v>752</v>
      </c>
      <c r="C419" s="33" t="s">
        <v>753</v>
      </c>
      <c r="D419" s="39">
        <v>0</v>
      </c>
      <c r="E419" s="39">
        <v>0</v>
      </c>
      <c r="F419" s="39">
        <v>0</v>
      </c>
      <c r="G419" s="39">
        <v>0</v>
      </c>
      <c r="H419" s="39">
        <v>0</v>
      </c>
      <c r="I419" s="39">
        <v>0</v>
      </c>
      <c r="J419" s="39">
        <v>0</v>
      </c>
      <c r="K419" s="39">
        <v>0</v>
      </c>
      <c r="L419" s="39">
        <v>0</v>
      </c>
      <c r="M419" s="39">
        <v>0</v>
      </c>
      <c r="N419" s="40" t="s">
        <v>2149</v>
      </c>
    </row>
    <row r="420" spans="1:14" customFormat="1" ht="56.25" x14ac:dyDescent="0.25">
      <c r="A420" s="33" t="s">
        <v>297</v>
      </c>
      <c r="B420" s="63" t="s">
        <v>754</v>
      </c>
      <c r="C420" s="33" t="s">
        <v>755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39">
        <v>0</v>
      </c>
      <c r="K420" s="39">
        <v>0</v>
      </c>
      <c r="L420" s="39">
        <v>0</v>
      </c>
      <c r="M420" s="39">
        <v>0</v>
      </c>
      <c r="N420" s="40" t="s">
        <v>2149</v>
      </c>
    </row>
    <row r="421" spans="1:14" customFormat="1" ht="56.25" x14ac:dyDescent="0.25">
      <c r="A421" s="33" t="s">
        <v>297</v>
      </c>
      <c r="B421" s="63" t="s">
        <v>756</v>
      </c>
      <c r="C421" s="33" t="s">
        <v>757</v>
      </c>
      <c r="D421" s="39">
        <v>0</v>
      </c>
      <c r="E421" s="39">
        <v>0</v>
      </c>
      <c r="F421" s="39">
        <v>0</v>
      </c>
      <c r="G421" s="39">
        <v>0</v>
      </c>
      <c r="H421" s="39">
        <v>0</v>
      </c>
      <c r="I421" s="39">
        <v>0</v>
      </c>
      <c r="J421" s="39">
        <v>0</v>
      </c>
      <c r="K421" s="39">
        <v>0</v>
      </c>
      <c r="L421" s="39">
        <v>0</v>
      </c>
      <c r="M421" s="39">
        <v>0</v>
      </c>
      <c r="N421" s="40" t="s">
        <v>2149</v>
      </c>
    </row>
    <row r="422" spans="1:14" customFormat="1" ht="56.25" x14ac:dyDescent="0.25">
      <c r="A422" s="33" t="s">
        <v>297</v>
      </c>
      <c r="B422" s="63" t="s">
        <v>758</v>
      </c>
      <c r="C422" s="33" t="s">
        <v>759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40" t="s">
        <v>2149</v>
      </c>
    </row>
    <row r="423" spans="1:14" customFormat="1" ht="56.25" x14ac:dyDescent="0.25">
      <c r="A423" s="33" t="s">
        <v>297</v>
      </c>
      <c r="B423" s="63" t="s">
        <v>760</v>
      </c>
      <c r="C423" s="33" t="s">
        <v>761</v>
      </c>
      <c r="D423" s="39">
        <v>0</v>
      </c>
      <c r="E423" s="39">
        <v>0</v>
      </c>
      <c r="F423" s="39">
        <v>0</v>
      </c>
      <c r="G423" s="39">
        <v>0</v>
      </c>
      <c r="H423" s="39">
        <v>0</v>
      </c>
      <c r="I423" s="39">
        <v>0</v>
      </c>
      <c r="J423" s="39">
        <v>0</v>
      </c>
      <c r="K423" s="39">
        <v>0</v>
      </c>
      <c r="L423" s="39">
        <v>0</v>
      </c>
      <c r="M423" s="39">
        <v>0</v>
      </c>
      <c r="N423" s="40" t="s">
        <v>2149</v>
      </c>
    </row>
    <row r="424" spans="1:14" customFormat="1" ht="75" x14ac:dyDescent="0.25">
      <c r="A424" s="33" t="s">
        <v>297</v>
      </c>
      <c r="B424" s="63" t="s">
        <v>762</v>
      </c>
      <c r="C424" s="33" t="s">
        <v>763</v>
      </c>
      <c r="D424" s="39">
        <v>0</v>
      </c>
      <c r="E424" s="39">
        <v>0</v>
      </c>
      <c r="F424" s="39">
        <v>0</v>
      </c>
      <c r="G424" s="39">
        <v>0</v>
      </c>
      <c r="H424" s="39">
        <v>0</v>
      </c>
      <c r="I424" s="39">
        <v>0</v>
      </c>
      <c r="J424" s="39">
        <v>0</v>
      </c>
      <c r="K424" s="39">
        <v>0</v>
      </c>
      <c r="L424" s="39">
        <v>0</v>
      </c>
      <c r="M424" s="39">
        <v>0</v>
      </c>
      <c r="N424" s="40" t="s">
        <v>2149</v>
      </c>
    </row>
    <row r="425" spans="1:14" customFormat="1" ht="56.25" x14ac:dyDescent="0.25">
      <c r="A425" s="33" t="s">
        <v>297</v>
      </c>
      <c r="B425" s="63" t="s">
        <v>764</v>
      </c>
      <c r="C425" s="33" t="s">
        <v>765</v>
      </c>
      <c r="D425" s="39">
        <v>0</v>
      </c>
      <c r="E425" s="39">
        <v>0</v>
      </c>
      <c r="F425" s="39">
        <v>0</v>
      </c>
      <c r="G425" s="39">
        <v>0</v>
      </c>
      <c r="H425" s="39">
        <v>0</v>
      </c>
      <c r="I425" s="39">
        <v>0</v>
      </c>
      <c r="J425" s="39">
        <v>0</v>
      </c>
      <c r="K425" s="39">
        <v>0</v>
      </c>
      <c r="L425" s="39">
        <v>0</v>
      </c>
      <c r="M425" s="39">
        <v>0</v>
      </c>
      <c r="N425" s="40" t="s">
        <v>2149</v>
      </c>
    </row>
    <row r="426" spans="1:14" customFormat="1" ht="37.5" x14ac:dyDescent="0.25">
      <c r="A426" s="33" t="s">
        <v>297</v>
      </c>
      <c r="B426" s="63" t="s">
        <v>766</v>
      </c>
      <c r="C426" s="33" t="s">
        <v>767</v>
      </c>
      <c r="D426" s="39">
        <v>0</v>
      </c>
      <c r="E426" s="39">
        <v>0</v>
      </c>
      <c r="F426" s="39">
        <v>0</v>
      </c>
      <c r="G426" s="39">
        <v>0</v>
      </c>
      <c r="H426" s="39">
        <v>0</v>
      </c>
      <c r="I426" s="39">
        <v>0</v>
      </c>
      <c r="J426" s="39">
        <v>0</v>
      </c>
      <c r="K426" s="39">
        <v>0</v>
      </c>
      <c r="L426" s="39">
        <v>0</v>
      </c>
      <c r="M426" s="39">
        <v>0</v>
      </c>
      <c r="N426" s="40" t="s">
        <v>2149</v>
      </c>
    </row>
    <row r="427" spans="1:14" customFormat="1" ht="37.5" x14ac:dyDescent="0.25">
      <c r="A427" s="33" t="s">
        <v>297</v>
      </c>
      <c r="B427" s="63" t="s">
        <v>768</v>
      </c>
      <c r="C427" s="33" t="s">
        <v>769</v>
      </c>
      <c r="D427" s="39">
        <v>0</v>
      </c>
      <c r="E427" s="39">
        <v>0</v>
      </c>
      <c r="F427" s="39">
        <v>0</v>
      </c>
      <c r="G427" s="39">
        <v>0</v>
      </c>
      <c r="H427" s="39">
        <v>0</v>
      </c>
      <c r="I427" s="39">
        <v>0</v>
      </c>
      <c r="J427" s="39">
        <v>0</v>
      </c>
      <c r="K427" s="39">
        <v>0</v>
      </c>
      <c r="L427" s="39">
        <v>0</v>
      </c>
      <c r="M427" s="39">
        <v>0</v>
      </c>
      <c r="N427" s="40" t="s">
        <v>2149</v>
      </c>
    </row>
    <row r="428" spans="1:14" customFormat="1" ht="37.5" x14ac:dyDescent="0.25">
      <c r="A428" s="33" t="s">
        <v>297</v>
      </c>
      <c r="B428" s="63" t="s">
        <v>770</v>
      </c>
      <c r="C428" s="33" t="s">
        <v>771</v>
      </c>
      <c r="D428" s="39">
        <v>0</v>
      </c>
      <c r="E428" s="39">
        <v>0</v>
      </c>
      <c r="F428" s="39">
        <v>0</v>
      </c>
      <c r="G428" s="39">
        <v>0</v>
      </c>
      <c r="H428" s="39">
        <v>0</v>
      </c>
      <c r="I428" s="39">
        <v>0</v>
      </c>
      <c r="J428" s="39">
        <v>0</v>
      </c>
      <c r="K428" s="39">
        <v>0</v>
      </c>
      <c r="L428" s="39">
        <v>0</v>
      </c>
      <c r="M428" s="39">
        <v>0</v>
      </c>
      <c r="N428" s="40" t="s">
        <v>2149</v>
      </c>
    </row>
    <row r="429" spans="1:14" customFormat="1" ht="37.5" x14ac:dyDescent="0.25">
      <c r="A429" s="33" t="s">
        <v>297</v>
      </c>
      <c r="B429" s="63" t="s">
        <v>772</v>
      </c>
      <c r="C429" s="33" t="s">
        <v>773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40" t="s">
        <v>2149</v>
      </c>
    </row>
    <row r="430" spans="1:14" s="29" customFormat="1" ht="37.5" x14ac:dyDescent="0.25">
      <c r="A430" s="34" t="s">
        <v>774</v>
      </c>
      <c r="B430" s="62" t="s">
        <v>2025</v>
      </c>
      <c r="C430" s="34" t="s">
        <v>34</v>
      </c>
      <c r="D430" s="37">
        <f>SUM(D431:D441)</f>
        <v>0</v>
      </c>
      <c r="E430" s="37">
        <f t="shared" ref="E430:M430" si="17">SUM(E431:E441)</f>
        <v>0</v>
      </c>
      <c r="F430" s="37">
        <f t="shared" si="17"/>
        <v>0</v>
      </c>
      <c r="G430" s="37">
        <f t="shared" si="17"/>
        <v>0</v>
      </c>
      <c r="H430" s="37">
        <f t="shared" si="17"/>
        <v>0</v>
      </c>
      <c r="I430" s="37">
        <f t="shared" si="17"/>
        <v>0</v>
      </c>
      <c r="J430" s="37">
        <f t="shared" si="17"/>
        <v>0</v>
      </c>
      <c r="K430" s="37">
        <f t="shared" si="17"/>
        <v>0</v>
      </c>
      <c r="L430" s="37">
        <f t="shared" si="17"/>
        <v>0</v>
      </c>
      <c r="M430" s="37">
        <f t="shared" si="17"/>
        <v>0</v>
      </c>
      <c r="N430" s="38" t="s">
        <v>2148</v>
      </c>
    </row>
    <row r="431" spans="1:14" customFormat="1" ht="56.25" x14ac:dyDescent="0.25">
      <c r="A431" s="33" t="s">
        <v>774</v>
      </c>
      <c r="B431" s="63" t="s">
        <v>775</v>
      </c>
      <c r="C431" s="33" t="s">
        <v>776</v>
      </c>
      <c r="D431" s="39">
        <v>0</v>
      </c>
      <c r="E431" s="39">
        <v>0</v>
      </c>
      <c r="F431" s="39">
        <v>0</v>
      </c>
      <c r="G431" s="39">
        <v>0</v>
      </c>
      <c r="H431" s="39">
        <v>0</v>
      </c>
      <c r="I431" s="39">
        <v>0</v>
      </c>
      <c r="J431" s="39">
        <v>0</v>
      </c>
      <c r="K431" s="39">
        <v>0</v>
      </c>
      <c r="L431" s="39">
        <v>0</v>
      </c>
      <c r="M431" s="39">
        <v>0</v>
      </c>
      <c r="N431" s="40" t="s">
        <v>2149</v>
      </c>
    </row>
    <row r="432" spans="1:14" customFormat="1" ht="56.25" x14ac:dyDescent="0.25">
      <c r="A432" s="33" t="s">
        <v>774</v>
      </c>
      <c r="B432" s="63" t="s">
        <v>777</v>
      </c>
      <c r="C432" s="33" t="s">
        <v>778</v>
      </c>
      <c r="D432" s="39">
        <v>0</v>
      </c>
      <c r="E432" s="39">
        <v>0</v>
      </c>
      <c r="F432" s="39">
        <v>0</v>
      </c>
      <c r="G432" s="39">
        <v>0</v>
      </c>
      <c r="H432" s="39">
        <v>0</v>
      </c>
      <c r="I432" s="39">
        <v>0</v>
      </c>
      <c r="J432" s="39">
        <v>0</v>
      </c>
      <c r="K432" s="39">
        <v>0</v>
      </c>
      <c r="L432" s="39">
        <v>0</v>
      </c>
      <c r="M432" s="39">
        <v>0</v>
      </c>
      <c r="N432" s="40" t="s">
        <v>2149</v>
      </c>
    </row>
    <row r="433" spans="1:14" customFormat="1" ht="37.5" x14ac:dyDescent="0.25">
      <c r="A433" s="33" t="s">
        <v>774</v>
      </c>
      <c r="B433" s="63" t="s">
        <v>779</v>
      </c>
      <c r="C433" s="33" t="s">
        <v>780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39">
        <v>0</v>
      </c>
      <c r="K433" s="39">
        <v>0</v>
      </c>
      <c r="L433" s="39">
        <v>0</v>
      </c>
      <c r="M433" s="39">
        <v>0</v>
      </c>
      <c r="N433" s="40" t="s">
        <v>2149</v>
      </c>
    </row>
    <row r="434" spans="1:14" customFormat="1" ht="75" x14ac:dyDescent="0.25">
      <c r="A434" s="33" t="s">
        <v>774</v>
      </c>
      <c r="B434" s="63" t="s">
        <v>781</v>
      </c>
      <c r="C434" s="33" t="s">
        <v>782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40" t="s">
        <v>2149</v>
      </c>
    </row>
    <row r="435" spans="1:14" customFormat="1" ht="56.25" x14ac:dyDescent="0.25">
      <c r="A435" s="33" t="s">
        <v>774</v>
      </c>
      <c r="B435" s="63" t="s">
        <v>783</v>
      </c>
      <c r="C435" s="33" t="s">
        <v>784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40" t="s">
        <v>2149</v>
      </c>
    </row>
    <row r="436" spans="1:14" customFormat="1" ht="56.25" x14ac:dyDescent="0.25">
      <c r="A436" s="33" t="s">
        <v>774</v>
      </c>
      <c r="B436" s="63" t="s">
        <v>785</v>
      </c>
      <c r="C436" s="33" t="s">
        <v>786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40" t="s">
        <v>2149</v>
      </c>
    </row>
    <row r="437" spans="1:14" customFormat="1" ht="56.25" x14ac:dyDescent="0.25">
      <c r="A437" s="33" t="s">
        <v>774</v>
      </c>
      <c r="B437" s="63" t="s">
        <v>787</v>
      </c>
      <c r="C437" s="33" t="s">
        <v>788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40" t="s">
        <v>2149</v>
      </c>
    </row>
    <row r="438" spans="1:14" customFormat="1" ht="37.5" x14ac:dyDescent="0.25">
      <c r="A438" s="33" t="s">
        <v>774</v>
      </c>
      <c r="B438" s="63" t="s">
        <v>789</v>
      </c>
      <c r="C438" s="33" t="s">
        <v>790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40" t="s">
        <v>2149</v>
      </c>
    </row>
    <row r="439" spans="1:14" customFormat="1" ht="93.75" x14ac:dyDescent="0.25">
      <c r="A439" s="33" t="s">
        <v>774</v>
      </c>
      <c r="B439" s="63" t="s">
        <v>791</v>
      </c>
      <c r="C439" s="33" t="s">
        <v>792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40" t="s">
        <v>2149</v>
      </c>
    </row>
    <row r="440" spans="1:14" customFormat="1" ht="56.25" x14ac:dyDescent="0.25">
      <c r="A440" s="33" t="s">
        <v>774</v>
      </c>
      <c r="B440" s="63" t="s">
        <v>793</v>
      </c>
      <c r="C440" s="33" t="s">
        <v>794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40" t="s">
        <v>2149</v>
      </c>
    </row>
    <row r="441" spans="1:14" customFormat="1" ht="56.25" x14ac:dyDescent="0.25">
      <c r="A441" s="33" t="s">
        <v>774</v>
      </c>
      <c r="B441" s="63" t="s">
        <v>795</v>
      </c>
      <c r="C441" s="33" t="s">
        <v>796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40" t="s">
        <v>2149</v>
      </c>
    </row>
    <row r="442" spans="1:14" s="29" customFormat="1" ht="37.5" x14ac:dyDescent="0.25">
      <c r="A442" s="34" t="s">
        <v>797</v>
      </c>
      <c r="B442" s="62" t="s">
        <v>2026</v>
      </c>
      <c r="C442" s="34" t="s">
        <v>34</v>
      </c>
      <c r="D442" s="37">
        <f>SUM(D443:D465)</f>
        <v>0</v>
      </c>
      <c r="E442" s="37">
        <f t="shared" ref="E442:M442" si="18">SUM(E443:E465)</f>
        <v>0</v>
      </c>
      <c r="F442" s="37">
        <f t="shared" si="18"/>
        <v>0</v>
      </c>
      <c r="G442" s="37">
        <f t="shared" si="18"/>
        <v>2102.1467625277669</v>
      </c>
      <c r="H442" s="37">
        <f t="shared" si="18"/>
        <v>0</v>
      </c>
      <c r="I442" s="37">
        <f t="shared" si="18"/>
        <v>0</v>
      </c>
      <c r="J442" s="37">
        <f t="shared" si="18"/>
        <v>0</v>
      </c>
      <c r="K442" s="37">
        <f t="shared" si="18"/>
        <v>0</v>
      </c>
      <c r="L442" s="37">
        <f t="shared" si="18"/>
        <v>8.3743535571564642</v>
      </c>
      <c r="M442" s="37">
        <f t="shared" si="18"/>
        <v>0</v>
      </c>
      <c r="N442" s="38" t="s">
        <v>2148</v>
      </c>
    </row>
    <row r="443" spans="1:14" customFormat="1" ht="37.5" x14ac:dyDescent="0.25">
      <c r="A443" s="33" t="s">
        <v>797</v>
      </c>
      <c r="B443" s="63" t="s">
        <v>798</v>
      </c>
      <c r="C443" s="33" t="s">
        <v>799</v>
      </c>
      <c r="D443" s="39">
        <v>0</v>
      </c>
      <c r="E443" s="39">
        <v>0</v>
      </c>
      <c r="F443" s="39">
        <v>0</v>
      </c>
      <c r="G443" s="39">
        <v>0</v>
      </c>
      <c r="H443" s="39">
        <v>0</v>
      </c>
      <c r="I443" s="39">
        <v>0</v>
      </c>
      <c r="J443" s="39">
        <v>0</v>
      </c>
      <c r="K443" s="39">
        <v>0</v>
      </c>
      <c r="L443" s="39">
        <v>0</v>
      </c>
      <c r="M443" s="39">
        <v>0</v>
      </c>
      <c r="N443" s="40" t="s">
        <v>2149</v>
      </c>
    </row>
    <row r="444" spans="1:14" customFormat="1" ht="37.5" x14ac:dyDescent="0.25">
      <c r="A444" s="33" t="s">
        <v>797</v>
      </c>
      <c r="B444" s="63" t="s">
        <v>800</v>
      </c>
      <c r="C444" s="33" t="s">
        <v>801</v>
      </c>
      <c r="D444" s="39">
        <v>0</v>
      </c>
      <c r="E444" s="39">
        <v>0</v>
      </c>
      <c r="F444" s="39">
        <v>0</v>
      </c>
      <c r="G444" s="39">
        <v>0</v>
      </c>
      <c r="H444" s="39">
        <v>0</v>
      </c>
      <c r="I444" s="39">
        <v>0</v>
      </c>
      <c r="J444" s="39">
        <v>0</v>
      </c>
      <c r="K444" s="39">
        <v>0</v>
      </c>
      <c r="L444" s="39">
        <v>0</v>
      </c>
      <c r="M444" s="39">
        <v>0</v>
      </c>
      <c r="N444" s="40" t="s">
        <v>2149</v>
      </c>
    </row>
    <row r="445" spans="1:14" customFormat="1" ht="37.5" x14ac:dyDescent="0.25">
      <c r="A445" s="33" t="s">
        <v>797</v>
      </c>
      <c r="B445" s="63" t="s">
        <v>802</v>
      </c>
      <c r="C445" s="33" t="s">
        <v>803</v>
      </c>
      <c r="D445" s="39">
        <v>0</v>
      </c>
      <c r="E445" s="39">
        <v>0</v>
      </c>
      <c r="F445" s="39">
        <v>0</v>
      </c>
      <c r="G445" s="39">
        <v>0</v>
      </c>
      <c r="H445" s="39">
        <v>0</v>
      </c>
      <c r="I445" s="39">
        <v>0</v>
      </c>
      <c r="J445" s="39">
        <v>0</v>
      </c>
      <c r="K445" s="39">
        <v>0</v>
      </c>
      <c r="L445" s="39">
        <v>0</v>
      </c>
      <c r="M445" s="39">
        <v>0</v>
      </c>
      <c r="N445" s="40" t="s">
        <v>2149</v>
      </c>
    </row>
    <row r="446" spans="1:14" customFormat="1" ht="37.5" x14ac:dyDescent="0.25">
      <c r="A446" s="33" t="s">
        <v>797</v>
      </c>
      <c r="B446" s="63" t="s">
        <v>804</v>
      </c>
      <c r="C446" s="33" t="s">
        <v>805</v>
      </c>
      <c r="D446" s="39">
        <v>0</v>
      </c>
      <c r="E446" s="39">
        <v>0</v>
      </c>
      <c r="F446" s="39">
        <v>0</v>
      </c>
      <c r="G446" s="39">
        <v>0</v>
      </c>
      <c r="H446" s="39">
        <v>0</v>
      </c>
      <c r="I446" s="39">
        <v>0</v>
      </c>
      <c r="J446" s="39">
        <v>0</v>
      </c>
      <c r="K446" s="39">
        <v>0</v>
      </c>
      <c r="L446" s="39">
        <v>0</v>
      </c>
      <c r="M446" s="39">
        <v>0</v>
      </c>
      <c r="N446" s="40" t="s">
        <v>2149</v>
      </c>
    </row>
    <row r="447" spans="1:14" customFormat="1" ht="37.5" x14ac:dyDescent="0.25">
      <c r="A447" s="33" t="s">
        <v>797</v>
      </c>
      <c r="B447" s="63" t="s">
        <v>806</v>
      </c>
      <c r="C447" s="33" t="s">
        <v>807</v>
      </c>
      <c r="D447" s="39">
        <v>0</v>
      </c>
      <c r="E447" s="39">
        <v>0</v>
      </c>
      <c r="F447" s="39">
        <v>0</v>
      </c>
      <c r="G447" s="39">
        <v>0</v>
      </c>
      <c r="H447" s="39">
        <v>0</v>
      </c>
      <c r="I447" s="39">
        <v>0</v>
      </c>
      <c r="J447" s="39">
        <v>0</v>
      </c>
      <c r="K447" s="39">
        <v>0</v>
      </c>
      <c r="L447" s="39">
        <v>0</v>
      </c>
      <c r="M447" s="39">
        <v>0</v>
      </c>
      <c r="N447" s="40" t="s">
        <v>2149</v>
      </c>
    </row>
    <row r="448" spans="1:14" customFormat="1" ht="37.5" x14ac:dyDescent="0.25">
      <c r="A448" s="33" t="s">
        <v>797</v>
      </c>
      <c r="B448" s="63" t="s">
        <v>808</v>
      </c>
      <c r="C448" s="33" t="s">
        <v>809</v>
      </c>
      <c r="D448" s="39">
        <v>0</v>
      </c>
      <c r="E448" s="39">
        <v>0</v>
      </c>
      <c r="F448" s="39">
        <v>0</v>
      </c>
      <c r="G448" s="39">
        <v>0</v>
      </c>
      <c r="H448" s="39">
        <v>0</v>
      </c>
      <c r="I448" s="39">
        <v>0</v>
      </c>
      <c r="J448" s="39">
        <v>0</v>
      </c>
      <c r="K448" s="39">
        <v>0</v>
      </c>
      <c r="L448" s="39">
        <v>0</v>
      </c>
      <c r="M448" s="39">
        <v>0</v>
      </c>
      <c r="N448" s="40" t="s">
        <v>2149</v>
      </c>
    </row>
    <row r="449" spans="1:14" customFormat="1" ht="37.5" x14ac:dyDescent="0.25">
      <c r="A449" s="33" t="s">
        <v>797</v>
      </c>
      <c r="B449" s="63" t="s">
        <v>810</v>
      </c>
      <c r="C449" s="33" t="s">
        <v>811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40" t="s">
        <v>2149</v>
      </c>
    </row>
    <row r="450" spans="1:14" customFormat="1" ht="75" x14ac:dyDescent="0.25">
      <c r="A450" s="33" t="s">
        <v>797</v>
      </c>
      <c r="B450" s="63" t="s">
        <v>812</v>
      </c>
      <c r="C450" s="33" t="s">
        <v>813</v>
      </c>
      <c r="D450" s="39">
        <v>0</v>
      </c>
      <c r="E450" s="39">
        <v>0</v>
      </c>
      <c r="F450" s="39">
        <v>0</v>
      </c>
      <c r="G450" s="39">
        <v>1455.78734294283</v>
      </c>
      <c r="H450" s="39">
        <v>0</v>
      </c>
      <c r="I450" s="39">
        <v>0</v>
      </c>
      <c r="J450" s="39">
        <v>0</v>
      </c>
      <c r="K450" s="39">
        <v>0</v>
      </c>
      <c r="L450" s="39">
        <v>5.8281468918834296</v>
      </c>
      <c r="M450" s="39">
        <v>0</v>
      </c>
      <c r="N450" s="40" t="s">
        <v>2150</v>
      </c>
    </row>
    <row r="451" spans="1:14" customFormat="1" ht="56.25" x14ac:dyDescent="0.25">
      <c r="A451" s="33" t="s">
        <v>797</v>
      </c>
      <c r="B451" s="63" t="s">
        <v>814</v>
      </c>
      <c r="C451" s="33" t="s">
        <v>815</v>
      </c>
      <c r="D451" s="39">
        <v>0</v>
      </c>
      <c r="E451" s="39">
        <v>0</v>
      </c>
      <c r="F451" s="39">
        <v>0</v>
      </c>
      <c r="G451" s="39">
        <v>633.79478886051902</v>
      </c>
      <c r="H451" s="39">
        <v>0</v>
      </c>
      <c r="I451" s="39">
        <v>0</v>
      </c>
      <c r="J451" s="39">
        <v>0</v>
      </c>
      <c r="K451" s="39">
        <v>0</v>
      </c>
      <c r="L451" s="39">
        <v>2.4966625768530299</v>
      </c>
      <c r="M451" s="39">
        <v>0</v>
      </c>
      <c r="N451" s="40" t="s">
        <v>2150</v>
      </c>
    </row>
    <row r="452" spans="1:14" customFormat="1" ht="37.5" x14ac:dyDescent="0.25">
      <c r="A452" s="33" t="s">
        <v>797</v>
      </c>
      <c r="B452" s="63" t="s">
        <v>816</v>
      </c>
      <c r="C452" s="33" t="s">
        <v>817</v>
      </c>
      <c r="D452" s="39">
        <v>0</v>
      </c>
      <c r="E452" s="39">
        <v>0</v>
      </c>
      <c r="F452" s="39">
        <v>0</v>
      </c>
      <c r="G452" s="39">
        <v>0</v>
      </c>
      <c r="H452" s="39">
        <v>0</v>
      </c>
      <c r="I452" s="39">
        <v>0</v>
      </c>
      <c r="J452" s="39">
        <v>0</v>
      </c>
      <c r="K452" s="39">
        <v>0</v>
      </c>
      <c r="L452" s="39">
        <v>0</v>
      </c>
      <c r="M452" s="39">
        <v>0</v>
      </c>
      <c r="N452" s="40" t="s">
        <v>2149</v>
      </c>
    </row>
    <row r="453" spans="1:14" customFormat="1" ht="37.5" x14ac:dyDescent="0.25">
      <c r="A453" s="33" t="s">
        <v>797</v>
      </c>
      <c r="B453" s="63" t="s">
        <v>818</v>
      </c>
      <c r="C453" s="33" t="s">
        <v>819</v>
      </c>
      <c r="D453" s="39">
        <v>0</v>
      </c>
      <c r="E453" s="39">
        <v>0</v>
      </c>
      <c r="F453" s="39">
        <v>0</v>
      </c>
      <c r="G453" s="39">
        <v>0</v>
      </c>
      <c r="H453" s="39">
        <v>0</v>
      </c>
      <c r="I453" s="39">
        <v>0</v>
      </c>
      <c r="J453" s="39">
        <v>0</v>
      </c>
      <c r="K453" s="39">
        <v>0</v>
      </c>
      <c r="L453" s="39">
        <v>0</v>
      </c>
      <c r="M453" s="39">
        <v>0</v>
      </c>
      <c r="N453" s="40" t="s">
        <v>2149</v>
      </c>
    </row>
    <row r="454" spans="1:14" customFormat="1" ht="37.5" x14ac:dyDescent="0.25">
      <c r="A454" s="33" t="s">
        <v>797</v>
      </c>
      <c r="B454" s="63" t="s">
        <v>820</v>
      </c>
      <c r="C454" s="33" t="s">
        <v>821</v>
      </c>
      <c r="D454" s="39">
        <v>0</v>
      </c>
      <c r="E454" s="39">
        <v>0</v>
      </c>
      <c r="F454" s="39">
        <v>0</v>
      </c>
      <c r="G454" s="39">
        <v>0</v>
      </c>
      <c r="H454" s="39">
        <v>0</v>
      </c>
      <c r="I454" s="39">
        <v>0</v>
      </c>
      <c r="J454" s="39">
        <v>0</v>
      </c>
      <c r="K454" s="39">
        <v>0</v>
      </c>
      <c r="L454" s="39">
        <v>0</v>
      </c>
      <c r="M454" s="39">
        <v>0</v>
      </c>
      <c r="N454" s="40" t="s">
        <v>2149</v>
      </c>
    </row>
    <row r="455" spans="1:14" customFormat="1" ht="37.5" x14ac:dyDescent="0.25">
      <c r="A455" s="33" t="s">
        <v>797</v>
      </c>
      <c r="B455" s="63" t="s">
        <v>822</v>
      </c>
      <c r="C455" s="33" t="s">
        <v>823</v>
      </c>
      <c r="D455" s="39">
        <v>0</v>
      </c>
      <c r="E455" s="39">
        <v>0</v>
      </c>
      <c r="F455" s="39">
        <v>0</v>
      </c>
      <c r="G455" s="39">
        <v>0</v>
      </c>
      <c r="H455" s="39">
        <v>0</v>
      </c>
      <c r="I455" s="39">
        <v>0</v>
      </c>
      <c r="J455" s="39">
        <v>0</v>
      </c>
      <c r="K455" s="39">
        <v>0</v>
      </c>
      <c r="L455" s="39">
        <v>0</v>
      </c>
      <c r="M455" s="39">
        <v>0</v>
      </c>
      <c r="N455" s="40" t="s">
        <v>2149</v>
      </c>
    </row>
    <row r="456" spans="1:14" customFormat="1" ht="37.5" x14ac:dyDescent="0.25">
      <c r="A456" s="33" t="s">
        <v>797</v>
      </c>
      <c r="B456" s="63" t="s">
        <v>824</v>
      </c>
      <c r="C456" s="33" t="s">
        <v>825</v>
      </c>
      <c r="D456" s="39">
        <v>0</v>
      </c>
      <c r="E456" s="39">
        <v>0</v>
      </c>
      <c r="F456" s="39">
        <v>0</v>
      </c>
      <c r="G456" s="39">
        <v>0</v>
      </c>
      <c r="H456" s="39">
        <v>0</v>
      </c>
      <c r="I456" s="39">
        <v>0</v>
      </c>
      <c r="J456" s="39">
        <v>0</v>
      </c>
      <c r="K456" s="39">
        <v>0</v>
      </c>
      <c r="L456" s="39">
        <v>0</v>
      </c>
      <c r="M456" s="39">
        <v>0</v>
      </c>
      <c r="N456" s="40" t="s">
        <v>2149</v>
      </c>
    </row>
    <row r="457" spans="1:14" customFormat="1" ht="37.5" x14ac:dyDescent="0.25">
      <c r="A457" s="33" t="s">
        <v>797</v>
      </c>
      <c r="B457" s="63" t="s">
        <v>826</v>
      </c>
      <c r="C457" s="33" t="s">
        <v>827</v>
      </c>
      <c r="D457" s="39">
        <v>0</v>
      </c>
      <c r="E457" s="39">
        <v>0</v>
      </c>
      <c r="F457" s="39">
        <v>0</v>
      </c>
      <c r="G457" s="39">
        <v>0</v>
      </c>
      <c r="H457" s="39">
        <v>0</v>
      </c>
      <c r="I457" s="39">
        <v>0</v>
      </c>
      <c r="J457" s="39">
        <v>0</v>
      </c>
      <c r="K457" s="39">
        <v>0</v>
      </c>
      <c r="L457" s="39">
        <v>0</v>
      </c>
      <c r="M457" s="39">
        <v>0</v>
      </c>
      <c r="N457" s="40" t="s">
        <v>2149</v>
      </c>
    </row>
    <row r="458" spans="1:14" customFormat="1" ht="37.5" x14ac:dyDescent="0.25">
      <c r="A458" s="33" t="s">
        <v>797</v>
      </c>
      <c r="B458" s="63" t="s">
        <v>828</v>
      </c>
      <c r="C458" s="33" t="s">
        <v>829</v>
      </c>
      <c r="D458" s="39">
        <v>0</v>
      </c>
      <c r="E458" s="39">
        <v>0</v>
      </c>
      <c r="F458" s="39">
        <v>0</v>
      </c>
      <c r="G458" s="39">
        <v>0</v>
      </c>
      <c r="H458" s="39">
        <v>0</v>
      </c>
      <c r="I458" s="39">
        <v>0</v>
      </c>
      <c r="J458" s="39">
        <v>0</v>
      </c>
      <c r="K458" s="39">
        <v>0</v>
      </c>
      <c r="L458" s="39">
        <v>0</v>
      </c>
      <c r="M458" s="39">
        <v>0</v>
      </c>
      <c r="N458" s="40" t="s">
        <v>2149</v>
      </c>
    </row>
    <row r="459" spans="1:14" customFormat="1" ht="37.5" x14ac:dyDescent="0.25">
      <c r="A459" s="33" t="s">
        <v>797</v>
      </c>
      <c r="B459" s="63" t="s">
        <v>830</v>
      </c>
      <c r="C459" s="33" t="s">
        <v>831</v>
      </c>
      <c r="D459" s="39">
        <v>0</v>
      </c>
      <c r="E459" s="39">
        <v>0</v>
      </c>
      <c r="F459" s="39">
        <v>0</v>
      </c>
      <c r="G459" s="39">
        <v>0</v>
      </c>
      <c r="H459" s="39">
        <v>0</v>
      </c>
      <c r="I459" s="39">
        <v>0</v>
      </c>
      <c r="J459" s="39">
        <v>0</v>
      </c>
      <c r="K459" s="39">
        <v>0</v>
      </c>
      <c r="L459" s="39">
        <v>0</v>
      </c>
      <c r="M459" s="39">
        <v>0</v>
      </c>
      <c r="N459" s="40" t="s">
        <v>2149</v>
      </c>
    </row>
    <row r="460" spans="1:14" customFormat="1" ht="37.5" x14ac:dyDescent="0.25">
      <c r="A460" s="33" t="s">
        <v>797</v>
      </c>
      <c r="B460" s="63" t="s">
        <v>832</v>
      </c>
      <c r="C460" s="33" t="s">
        <v>833</v>
      </c>
      <c r="D460" s="39">
        <v>0</v>
      </c>
      <c r="E460" s="39">
        <v>0</v>
      </c>
      <c r="F460" s="39">
        <v>0</v>
      </c>
      <c r="G460" s="39">
        <v>0</v>
      </c>
      <c r="H460" s="39">
        <v>0</v>
      </c>
      <c r="I460" s="39">
        <v>0</v>
      </c>
      <c r="J460" s="39">
        <v>0</v>
      </c>
      <c r="K460" s="39">
        <v>0</v>
      </c>
      <c r="L460" s="39">
        <v>0</v>
      </c>
      <c r="M460" s="39">
        <v>0</v>
      </c>
      <c r="N460" s="40" t="s">
        <v>2149</v>
      </c>
    </row>
    <row r="461" spans="1:14" customFormat="1" ht="75" x14ac:dyDescent="0.25">
      <c r="A461" s="33" t="s">
        <v>797</v>
      </c>
      <c r="B461" s="63" t="s">
        <v>834</v>
      </c>
      <c r="C461" s="33" t="s">
        <v>835</v>
      </c>
      <c r="D461" s="39">
        <v>0</v>
      </c>
      <c r="E461" s="39">
        <v>0</v>
      </c>
      <c r="F461" s="39">
        <v>0</v>
      </c>
      <c r="G461" s="39">
        <v>1.0009959723708399</v>
      </c>
      <c r="H461" s="39">
        <v>0</v>
      </c>
      <c r="I461" s="39">
        <v>0</v>
      </c>
      <c r="J461" s="39">
        <v>0</v>
      </c>
      <c r="K461" s="39">
        <v>0</v>
      </c>
      <c r="L461" s="39">
        <v>3.9933283320186001E-3</v>
      </c>
      <c r="M461" s="39">
        <v>0</v>
      </c>
      <c r="N461" s="40" t="s">
        <v>2150</v>
      </c>
    </row>
    <row r="462" spans="1:14" customFormat="1" ht="56.25" x14ac:dyDescent="0.25">
      <c r="A462" s="33" t="s">
        <v>797</v>
      </c>
      <c r="B462" s="63" t="s">
        <v>836</v>
      </c>
      <c r="C462" s="33" t="s">
        <v>837</v>
      </c>
      <c r="D462" s="39">
        <v>0</v>
      </c>
      <c r="E462" s="39">
        <v>0</v>
      </c>
      <c r="F462" s="39">
        <v>0</v>
      </c>
      <c r="G462" s="39">
        <v>11.5636347520473</v>
      </c>
      <c r="H462" s="39">
        <v>0</v>
      </c>
      <c r="I462" s="39">
        <v>0</v>
      </c>
      <c r="J462" s="39">
        <v>0</v>
      </c>
      <c r="K462" s="39">
        <v>0</v>
      </c>
      <c r="L462" s="39">
        <v>4.5550760087986301E-2</v>
      </c>
      <c r="M462" s="39">
        <v>0</v>
      </c>
      <c r="N462" s="40" t="s">
        <v>2150</v>
      </c>
    </row>
    <row r="463" spans="1:14" customFormat="1" ht="37.5" x14ac:dyDescent="0.25">
      <c r="A463" s="33" t="s">
        <v>797</v>
      </c>
      <c r="B463" s="63" t="s">
        <v>838</v>
      </c>
      <c r="C463" s="33" t="s">
        <v>839</v>
      </c>
      <c r="D463" s="39">
        <v>0</v>
      </c>
      <c r="E463" s="39">
        <v>0</v>
      </c>
      <c r="F463" s="39">
        <v>0</v>
      </c>
      <c r="G463" s="39">
        <v>0</v>
      </c>
      <c r="H463" s="39">
        <v>0</v>
      </c>
      <c r="I463" s="39">
        <v>0</v>
      </c>
      <c r="J463" s="39">
        <v>0</v>
      </c>
      <c r="K463" s="39">
        <v>0</v>
      </c>
      <c r="L463" s="39">
        <v>0</v>
      </c>
      <c r="M463" s="39">
        <v>0</v>
      </c>
      <c r="N463" s="40" t="s">
        <v>2149</v>
      </c>
    </row>
    <row r="464" spans="1:14" customFormat="1" ht="37.5" x14ac:dyDescent="0.25">
      <c r="A464" s="33" t="s">
        <v>797</v>
      </c>
      <c r="B464" s="63" t="s">
        <v>840</v>
      </c>
      <c r="C464" s="33" t="s">
        <v>841</v>
      </c>
      <c r="D464" s="39">
        <v>0</v>
      </c>
      <c r="E464" s="39">
        <v>0</v>
      </c>
      <c r="F464" s="39">
        <v>0</v>
      </c>
      <c r="G464" s="39">
        <v>0</v>
      </c>
      <c r="H464" s="39">
        <v>0</v>
      </c>
      <c r="I464" s="39">
        <v>0</v>
      </c>
      <c r="J464" s="39">
        <v>0</v>
      </c>
      <c r="K464" s="39">
        <v>0</v>
      </c>
      <c r="L464" s="39">
        <v>0</v>
      </c>
      <c r="M464" s="39">
        <v>0</v>
      </c>
      <c r="N464" s="40" t="s">
        <v>2149</v>
      </c>
    </row>
    <row r="465" spans="1:14" customFormat="1" ht="37.5" x14ac:dyDescent="0.25">
      <c r="A465" s="33" t="s">
        <v>797</v>
      </c>
      <c r="B465" s="63" t="s">
        <v>842</v>
      </c>
      <c r="C465" s="33" t="s">
        <v>843</v>
      </c>
      <c r="D465" s="39">
        <v>0</v>
      </c>
      <c r="E465" s="39">
        <v>0</v>
      </c>
      <c r="F465" s="39">
        <v>0</v>
      </c>
      <c r="G465" s="39">
        <v>0</v>
      </c>
      <c r="H465" s="39">
        <v>0</v>
      </c>
      <c r="I465" s="39">
        <v>0</v>
      </c>
      <c r="J465" s="39">
        <v>0</v>
      </c>
      <c r="K465" s="39">
        <v>0</v>
      </c>
      <c r="L465" s="39">
        <v>0</v>
      </c>
      <c r="M465" s="39">
        <v>0</v>
      </c>
      <c r="N465" s="40" t="s">
        <v>2149</v>
      </c>
    </row>
    <row r="466" spans="1:14" s="29" customFormat="1" ht="37.5" x14ac:dyDescent="0.25">
      <c r="A466" s="34" t="s">
        <v>844</v>
      </c>
      <c r="B466" s="62" t="s">
        <v>2027</v>
      </c>
      <c r="C466" s="34" t="s">
        <v>34</v>
      </c>
      <c r="D466" s="37">
        <f>D467+D534</f>
        <v>0</v>
      </c>
      <c r="E466" s="37">
        <f t="shared" ref="E466:M466" si="19">E467+E534</f>
        <v>0</v>
      </c>
      <c r="F466" s="37">
        <f t="shared" si="19"/>
        <v>0</v>
      </c>
      <c r="G466" s="37">
        <f t="shared" si="19"/>
        <v>0</v>
      </c>
      <c r="H466" s="37">
        <f t="shared" si="19"/>
        <v>0</v>
      </c>
      <c r="I466" s="37">
        <f t="shared" si="19"/>
        <v>0</v>
      </c>
      <c r="J466" s="37">
        <f t="shared" si="19"/>
        <v>0</v>
      </c>
      <c r="K466" s="37">
        <f t="shared" si="19"/>
        <v>0</v>
      </c>
      <c r="L466" s="37">
        <f t="shared" si="19"/>
        <v>0</v>
      </c>
      <c r="M466" s="37">
        <f t="shared" si="19"/>
        <v>0</v>
      </c>
      <c r="N466" s="38" t="s">
        <v>2148</v>
      </c>
    </row>
    <row r="467" spans="1:14" s="29" customFormat="1" ht="37.5" x14ac:dyDescent="0.25">
      <c r="A467" s="34" t="s">
        <v>845</v>
      </c>
      <c r="B467" s="62" t="s">
        <v>2028</v>
      </c>
      <c r="C467" s="34" t="s">
        <v>34</v>
      </c>
      <c r="D467" s="37">
        <f>SUM(D468:D533)</f>
        <v>0</v>
      </c>
      <c r="E467" s="37">
        <f t="shared" ref="E467:M467" si="20">SUM(E468:E533)</f>
        <v>0</v>
      </c>
      <c r="F467" s="37">
        <f t="shared" si="20"/>
        <v>0</v>
      </c>
      <c r="G467" s="37">
        <f t="shared" si="20"/>
        <v>0</v>
      </c>
      <c r="H467" s="37">
        <f t="shared" si="20"/>
        <v>0</v>
      </c>
      <c r="I467" s="37">
        <f t="shared" si="20"/>
        <v>0</v>
      </c>
      <c r="J467" s="37">
        <f t="shared" si="20"/>
        <v>0</v>
      </c>
      <c r="K467" s="37">
        <f t="shared" si="20"/>
        <v>0</v>
      </c>
      <c r="L467" s="37">
        <f t="shared" si="20"/>
        <v>0</v>
      </c>
      <c r="M467" s="37">
        <f t="shared" si="20"/>
        <v>0</v>
      </c>
      <c r="N467" s="38" t="s">
        <v>2148</v>
      </c>
    </row>
    <row r="468" spans="1:14" customFormat="1" ht="56.25" x14ac:dyDescent="0.25">
      <c r="A468" s="33" t="s">
        <v>845</v>
      </c>
      <c r="B468" s="63" t="s">
        <v>846</v>
      </c>
      <c r="C468" s="33" t="s">
        <v>847</v>
      </c>
      <c r="D468" s="39">
        <v>0</v>
      </c>
      <c r="E468" s="39">
        <v>0</v>
      </c>
      <c r="F468" s="39">
        <v>0</v>
      </c>
      <c r="G468" s="39">
        <v>0</v>
      </c>
      <c r="H468" s="39">
        <v>0</v>
      </c>
      <c r="I468" s="39">
        <v>0</v>
      </c>
      <c r="J468" s="39">
        <v>0</v>
      </c>
      <c r="K468" s="39">
        <v>0</v>
      </c>
      <c r="L468" s="39">
        <v>0</v>
      </c>
      <c r="M468" s="39">
        <v>0</v>
      </c>
      <c r="N468" s="40" t="s">
        <v>2149</v>
      </c>
    </row>
    <row r="469" spans="1:14" customFormat="1" ht="56.25" x14ac:dyDescent="0.25">
      <c r="A469" s="33" t="s">
        <v>845</v>
      </c>
      <c r="B469" s="63" t="s">
        <v>848</v>
      </c>
      <c r="C469" s="33" t="s">
        <v>849</v>
      </c>
      <c r="D469" s="39">
        <v>0</v>
      </c>
      <c r="E469" s="39">
        <v>0</v>
      </c>
      <c r="F469" s="39">
        <v>0</v>
      </c>
      <c r="G469" s="39">
        <v>0</v>
      </c>
      <c r="H469" s="39">
        <v>0</v>
      </c>
      <c r="I469" s="39">
        <v>0</v>
      </c>
      <c r="J469" s="39">
        <v>0</v>
      </c>
      <c r="K469" s="39">
        <v>0</v>
      </c>
      <c r="L469" s="39">
        <v>0</v>
      </c>
      <c r="M469" s="39">
        <v>0</v>
      </c>
      <c r="N469" s="40" t="s">
        <v>2149</v>
      </c>
    </row>
    <row r="470" spans="1:14" customFormat="1" ht="56.25" x14ac:dyDescent="0.25">
      <c r="A470" s="33" t="s">
        <v>845</v>
      </c>
      <c r="B470" s="63" t="s">
        <v>850</v>
      </c>
      <c r="C470" s="33" t="s">
        <v>851</v>
      </c>
      <c r="D470" s="39">
        <v>0</v>
      </c>
      <c r="E470" s="39">
        <v>0</v>
      </c>
      <c r="F470" s="39">
        <v>0</v>
      </c>
      <c r="G470" s="39">
        <v>0</v>
      </c>
      <c r="H470" s="39">
        <v>0</v>
      </c>
      <c r="I470" s="39">
        <v>0</v>
      </c>
      <c r="J470" s="39">
        <v>0</v>
      </c>
      <c r="K470" s="39">
        <v>0</v>
      </c>
      <c r="L470" s="39">
        <v>0</v>
      </c>
      <c r="M470" s="39">
        <v>0</v>
      </c>
      <c r="N470" s="40" t="s">
        <v>2149</v>
      </c>
    </row>
    <row r="471" spans="1:14" customFormat="1" ht="37.5" x14ac:dyDescent="0.25">
      <c r="A471" s="33" t="s">
        <v>845</v>
      </c>
      <c r="B471" s="63" t="s">
        <v>852</v>
      </c>
      <c r="C471" s="33" t="s">
        <v>853</v>
      </c>
      <c r="D471" s="39">
        <v>0</v>
      </c>
      <c r="E471" s="39">
        <v>0</v>
      </c>
      <c r="F471" s="39">
        <v>0</v>
      </c>
      <c r="G471" s="39">
        <v>0</v>
      </c>
      <c r="H471" s="39">
        <v>0</v>
      </c>
      <c r="I471" s="39">
        <v>0</v>
      </c>
      <c r="J471" s="39">
        <v>0</v>
      </c>
      <c r="K471" s="39">
        <v>0</v>
      </c>
      <c r="L471" s="39">
        <v>0</v>
      </c>
      <c r="M471" s="39">
        <v>0</v>
      </c>
      <c r="N471" s="40" t="s">
        <v>2149</v>
      </c>
    </row>
    <row r="472" spans="1:14" customFormat="1" ht="56.25" x14ac:dyDescent="0.25">
      <c r="A472" s="33" t="s">
        <v>845</v>
      </c>
      <c r="B472" s="63" t="s">
        <v>854</v>
      </c>
      <c r="C472" s="33" t="s">
        <v>855</v>
      </c>
      <c r="D472" s="39">
        <v>0</v>
      </c>
      <c r="E472" s="39">
        <v>0</v>
      </c>
      <c r="F472" s="39">
        <v>0</v>
      </c>
      <c r="G472" s="39">
        <v>0</v>
      </c>
      <c r="H472" s="39">
        <v>0</v>
      </c>
      <c r="I472" s="39">
        <v>0</v>
      </c>
      <c r="J472" s="39">
        <v>0</v>
      </c>
      <c r="K472" s="39">
        <v>0</v>
      </c>
      <c r="L472" s="39">
        <v>0</v>
      </c>
      <c r="M472" s="39">
        <v>0</v>
      </c>
      <c r="N472" s="40" t="s">
        <v>2149</v>
      </c>
    </row>
    <row r="473" spans="1:14" customFormat="1" ht="75" x14ac:dyDescent="0.25">
      <c r="A473" s="33" t="s">
        <v>845</v>
      </c>
      <c r="B473" s="63" t="s">
        <v>856</v>
      </c>
      <c r="C473" s="33" t="s">
        <v>857</v>
      </c>
      <c r="D473" s="39">
        <v>0</v>
      </c>
      <c r="E473" s="39">
        <v>0</v>
      </c>
      <c r="F473" s="39">
        <v>0</v>
      </c>
      <c r="G473" s="39">
        <v>0</v>
      </c>
      <c r="H473" s="39">
        <v>0</v>
      </c>
      <c r="I473" s="39">
        <v>0</v>
      </c>
      <c r="J473" s="39">
        <v>0</v>
      </c>
      <c r="K473" s="39">
        <v>0</v>
      </c>
      <c r="L473" s="39">
        <v>0</v>
      </c>
      <c r="M473" s="39">
        <v>0</v>
      </c>
      <c r="N473" s="40" t="s">
        <v>2149</v>
      </c>
    </row>
    <row r="474" spans="1:14" customFormat="1" ht="56.25" x14ac:dyDescent="0.25">
      <c r="A474" s="33" t="s">
        <v>845</v>
      </c>
      <c r="B474" s="63" t="s">
        <v>858</v>
      </c>
      <c r="C474" s="33" t="s">
        <v>859</v>
      </c>
      <c r="D474" s="39">
        <v>0</v>
      </c>
      <c r="E474" s="39">
        <v>0</v>
      </c>
      <c r="F474" s="39">
        <v>0</v>
      </c>
      <c r="G474" s="39">
        <v>0</v>
      </c>
      <c r="H474" s="39">
        <v>0</v>
      </c>
      <c r="I474" s="39">
        <v>0</v>
      </c>
      <c r="J474" s="39">
        <v>0</v>
      </c>
      <c r="K474" s="39">
        <v>0</v>
      </c>
      <c r="L474" s="39">
        <v>0</v>
      </c>
      <c r="M474" s="39">
        <v>0</v>
      </c>
      <c r="N474" s="40" t="s">
        <v>2149</v>
      </c>
    </row>
    <row r="475" spans="1:14" customFormat="1" ht="75" x14ac:dyDescent="0.25">
      <c r="A475" s="33" t="s">
        <v>845</v>
      </c>
      <c r="B475" s="63" t="s">
        <v>860</v>
      </c>
      <c r="C475" s="33" t="s">
        <v>861</v>
      </c>
      <c r="D475" s="39">
        <v>0</v>
      </c>
      <c r="E475" s="39">
        <v>0</v>
      </c>
      <c r="F475" s="39">
        <v>0</v>
      </c>
      <c r="G475" s="39">
        <v>0</v>
      </c>
      <c r="H475" s="39">
        <v>0</v>
      </c>
      <c r="I475" s="39">
        <v>0</v>
      </c>
      <c r="J475" s="39">
        <v>0</v>
      </c>
      <c r="K475" s="39">
        <v>0</v>
      </c>
      <c r="L475" s="39">
        <v>0</v>
      </c>
      <c r="M475" s="39">
        <v>0</v>
      </c>
      <c r="N475" s="40" t="s">
        <v>2149</v>
      </c>
    </row>
    <row r="476" spans="1:14" customFormat="1" ht="93.75" x14ac:dyDescent="0.25">
      <c r="A476" s="33" t="s">
        <v>845</v>
      </c>
      <c r="B476" s="63" t="s">
        <v>862</v>
      </c>
      <c r="C476" s="33" t="s">
        <v>863</v>
      </c>
      <c r="D476" s="39">
        <v>0</v>
      </c>
      <c r="E476" s="39">
        <v>0</v>
      </c>
      <c r="F476" s="39">
        <v>0</v>
      </c>
      <c r="G476" s="39">
        <v>0</v>
      </c>
      <c r="H476" s="39">
        <v>0</v>
      </c>
      <c r="I476" s="39">
        <v>0</v>
      </c>
      <c r="J476" s="39">
        <v>0</v>
      </c>
      <c r="K476" s="39">
        <v>0</v>
      </c>
      <c r="L476" s="39">
        <v>0</v>
      </c>
      <c r="M476" s="39">
        <v>0</v>
      </c>
      <c r="N476" s="40" t="s">
        <v>2149</v>
      </c>
    </row>
    <row r="477" spans="1:14" customFormat="1" ht="75" x14ac:dyDescent="0.25">
      <c r="A477" s="33" t="s">
        <v>845</v>
      </c>
      <c r="B477" s="63" t="s">
        <v>864</v>
      </c>
      <c r="C477" s="33" t="s">
        <v>865</v>
      </c>
      <c r="D477" s="39">
        <v>0</v>
      </c>
      <c r="E477" s="39">
        <v>0</v>
      </c>
      <c r="F477" s="39">
        <v>0</v>
      </c>
      <c r="G477" s="39">
        <v>0</v>
      </c>
      <c r="H477" s="39">
        <v>0</v>
      </c>
      <c r="I477" s="39">
        <v>0</v>
      </c>
      <c r="J477" s="39">
        <v>0</v>
      </c>
      <c r="K477" s="39">
        <v>0</v>
      </c>
      <c r="L477" s="39">
        <v>0</v>
      </c>
      <c r="M477" s="39">
        <v>0</v>
      </c>
      <c r="N477" s="40" t="s">
        <v>2149</v>
      </c>
    </row>
    <row r="478" spans="1:14" customFormat="1" ht="75" x14ac:dyDescent="0.25">
      <c r="A478" s="33" t="s">
        <v>845</v>
      </c>
      <c r="B478" s="63" t="s">
        <v>866</v>
      </c>
      <c r="C478" s="33" t="s">
        <v>867</v>
      </c>
      <c r="D478" s="39">
        <v>0</v>
      </c>
      <c r="E478" s="39">
        <v>0</v>
      </c>
      <c r="F478" s="39">
        <v>0</v>
      </c>
      <c r="G478" s="39">
        <v>0</v>
      </c>
      <c r="H478" s="39">
        <v>0</v>
      </c>
      <c r="I478" s="39">
        <v>0</v>
      </c>
      <c r="J478" s="39">
        <v>0</v>
      </c>
      <c r="K478" s="39">
        <v>0</v>
      </c>
      <c r="L478" s="39">
        <v>0</v>
      </c>
      <c r="M478" s="39">
        <v>0</v>
      </c>
      <c r="N478" s="40" t="s">
        <v>2149</v>
      </c>
    </row>
    <row r="479" spans="1:14" customFormat="1" ht="93.75" x14ac:dyDescent="0.25">
      <c r="A479" s="33" t="s">
        <v>845</v>
      </c>
      <c r="B479" s="63" t="s">
        <v>868</v>
      </c>
      <c r="C479" s="33" t="s">
        <v>869</v>
      </c>
      <c r="D479" s="39">
        <v>0</v>
      </c>
      <c r="E479" s="39">
        <v>0</v>
      </c>
      <c r="F479" s="39">
        <v>0</v>
      </c>
      <c r="G479" s="39">
        <v>0</v>
      </c>
      <c r="H479" s="39">
        <v>0</v>
      </c>
      <c r="I479" s="39">
        <v>0</v>
      </c>
      <c r="J479" s="39">
        <v>0</v>
      </c>
      <c r="K479" s="39">
        <v>0</v>
      </c>
      <c r="L479" s="39">
        <v>0</v>
      </c>
      <c r="M479" s="39">
        <v>0</v>
      </c>
      <c r="N479" s="40" t="s">
        <v>2149</v>
      </c>
    </row>
    <row r="480" spans="1:14" customFormat="1" ht="93.75" x14ac:dyDescent="0.25">
      <c r="A480" s="33" t="s">
        <v>845</v>
      </c>
      <c r="B480" s="63" t="s">
        <v>870</v>
      </c>
      <c r="C480" s="33" t="s">
        <v>871</v>
      </c>
      <c r="D480" s="39">
        <v>0</v>
      </c>
      <c r="E480" s="39">
        <v>0</v>
      </c>
      <c r="F480" s="39">
        <v>0</v>
      </c>
      <c r="G480" s="39">
        <v>0</v>
      </c>
      <c r="H480" s="39">
        <v>0</v>
      </c>
      <c r="I480" s="39">
        <v>0</v>
      </c>
      <c r="J480" s="39">
        <v>0</v>
      </c>
      <c r="K480" s="39">
        <v>0</v>
      </c>
      <c r="L480" s="39">
        <v>0</v>
      </c>
      <c r="M480" s="39">
        <v>0</v>
      </c>
      <c r="N480" s="40" t="s">
        <v>2149</v>
      </c>
    </row>
    <row r="481" spans="1:14" customFormat="1" ht="93.75" x14ac:dyDescent="0.25">
      <c r="A481" s="33" t="s">
        <v>845</v>
      </c>
      <c r="B481" s="63" t="s">
        <v>872</v>
      </c>
      <c r="C481" s="33" t="s">
        <v>873</v>
      </c>
      <c r="D481" s="39">
        <v>0</v>
      </c>
      <c r="E481" s="39">
        <v>0</v>
      </c>
      <c r="F481" s="39">
        <v>0</v>
      </c>
      <c r="G481" s="39">
        <v>0</v>
      </c>
      <c r="H481" s="39">
        <v>0</v>
      </c>
      <c r="I481" s="39">
        <v>0</v>
      </c>
      <c r="J481" s="39">
        <v>0</v>
      </c>
      <c r="K481" s="39">
        <v>0</v>
      </c>
      <c r="L481" s="39">
        <v>0</v>
      </c>
      <c r="M481" s="39">
        <v>0</v>
      </c>
      <c r="N481" s="40" t="s">
        <v>2149</v>
      </c>
    </row>
    <row r="482" spans="1:14" customFormat="1" ht="93.75" x14ac:dyDescent="0.25">
      <c r="A482" s="33" t="s">
        <v>845</v>
      </c>
      <c r="B482" s="63" t="s">
        <v>874</v>
      </c>
      <c r="C482" s="33" t="s">
        <v>875</v>
      </c>
      <c r="D482" s="39">
        <v>0</v>
      </c>
      <c r="E482" s="39">
        <v>0</v>
      </c>
      <c r="F482" s="39">
        <v>0</v>
      </c>
      <c r="G482" s="39">
        <v>0</v>
      </c>
      <c r="H482" s="39">
        <v>0</v>
      </c>
      <c r="I482" s="39">
        <v>0</v>
      </c>
      <c r="J482" s="39">
        <v>0</v>
      </c>
      <c r="K482" s="39">
        <v>0</v>
      </c>
      <c r="L482" s="39">
        <v>0</v>
      </c>
      <c r="M482" s="39">
        <v>0</v>
      </c>
      <c r="N482" s="40" t="s">
        <v>2149</v>
      </c>
    </row>
    <row r="483" spans="1:14" customFormat="1" ht="75" x14ac:dyDescent="0.25">
      <c r="A483" s="33" t="s">
        <v>845</v>
      </c>
      <c r="B483" s="63" t="s">
        <v>876</v>
      </c>
      <c r="C483" s="33" t="s">
        <v>877</v>
      </c>
      <c r="D483" s="39">
        <v>0</v>
      </c>
      <c r="E483" s="39">
        <v>0</v>
      </c>
      <c r="F483" s="39">
        <v>0</v>
      </c>
      <c r="G483" s="39">
        <v>0</v>
      </c>
      <c r="H483" s="39">
        <v>0</v>
      </c>
      <c r="I483" s="39">
        <v>0</v>
      </c>
      <c r="J483" s="39">
        <v>0</v>
      </c>
      <c r="K483" s="39">
        <v>0</v>
      </c>
      <c r="L483" s="39">
        <v>0</v>
      </c>
      <c r="M483" s="39">
        <v>0</v>
      </c>
      <c r="N483" s="40" t="s">
        <v>2149</v>
      </c>
    </row>
    <row r="484" spans="1:14" customFormat="1" ht="37.5" x14ac:dyDescent="0.25">
      <c r="A484" s="33" t="s">
        <v>845</v>
      </c>
      <c r="B484" s="63" t="s">
        <v>878</v>
      </c>
      <c r="C484" s="33" t="s">
        <v>879</v>
      </c>
      <c r="D484" s="39">
        <v>0</v>
      </c>
      <c r="E484" s="39">
        <v>0</v>
      </c>
      <c r="F484" s="39">
        <v>0</v>
      </c>
      <c r="G484" s="39">
        <v>0</v>
      </c>
      <c r="H484" s="39">
        <v>0</v>
      </c>
      <c r="I484" s="39">
        <v>0</v>
      </c>
      <c r="J484" s="39">
        <v>0</v>
      </c>
      <c r="K484" s="39">
        <v>0</v>
      </c>
      <c r="L484" s="39">
        <v>0</v>
      </c>
      <c r="M484" s="39">
        <v>0</v>
      </c>
      <c r="N484" s="40" t="s">
        <v>2149</v>
      </c>
    </row>
    <row r="485" spans="1:14" customFormat="1" ht="56.25" x14ac:dyDescent="0.25">
      <c r="A485" s="33" t="s">
        <v>845</v>
      </c>
      <c r="B485" s="63" t="s">
        <v>880</v>
      </c>
      <c r="C485" s="33" t="s">
        <v>881</v>
      </c>
      <c r="D485" s="39">
        <v>0</v>
      </c>
      <c r="E485" s="39">
        <v>0</v>
      </c>
      <c r="F485" s="39">
        <v>0</v>
      </c>
      <c r="G485" s="39">
        <v>0</v>
      </c>
      <c r="H485" s="39">
        <v>0</v>
      </c>
      <c r="I485" s="39">
        <v>0</v>
      </c>
      <c r="J485" s="39">
        <v>0</v>
      </c>
      <c r="K485" s="39">
        <v>0</v>
      </c>
      <c r="L485" s="39">
        <v>0</v>
      </c>
      <c r="M485" s="39">
        <v>0</v>
      </c>
      <c r="N485" s="40" t="s">
        <v>2149</v>
      </c>
    </row>
    <row r="486" spans="1:14" customFormat="1" ht="56.25" x14ac:dyDescent="0.25">
      <c r="A486" s="33" t="s">
        <v>845</v>
      </c>
      <c r="B486" s="63" t="s">
        <v>882</v>
      </c>
      <c r="C486" s="33" t="s">
        <v>883</v>
      </c>
      <c r="D486" s="39">
        <v>0</v>
      </c>
      <c r="E486" s="39">
        <v>0</v>
      </c>
      <c r="F486" s="39">
        <v>0</v>
      </c>
      <c r="G486" s="39">
        <v>0</v>
      </c>
      <c r="H486" s="39">
        <v>0</v>
      </c>
      <c r="I486" s="39">
        <v>0</v>
      </c>
      <c r="J486" s="39">
        <v>0</v>
      </c>
      <c r="K486" s="39">
        <v>0</v>
      </c>
      <c r="L486" s="39">
        <v>0</v>
      </c>
      <c r="M486" s="39">
        <v>0</v>
      </c>
      <c r="N486" s="40" t="s">
        <v>2149</v>
      </c>
    </row>
    <row r="487" spans="1:14" customFormat="1" ht="56.25" x14ac:dyDescent="0.25">
      <c r="A487" s="33" t="s">
        <v>845</v>
      </c>
      <c r="B487" s="63" t="s">
        <v>884</v>
      </c>
      <c r="C487" s="33" t="s">
        <v>885</v>
      </c>
      <c r="D487" s="39">
        <v>0</v>
      </c>
      <c r="E487" s="39">
        <v>0</v>
      </c>
      <c r="F487" s="39">
        <v>0</v>
      </c>
      <c r="G487" s="39">
        <v>0</v>
      </c>
      <c r="H487" s="39">
        <v>0</v>
      </c>
      <c r="I487" s="39">
        <v>0</v>
      </c>
      <c r="J487" s="39">
        <v>0</v>
      </c>
      <c r="K487" s="39">
        <v>0</v>
      </c>
      <c r="L487" s="39">
        <v>0</v>
      </c>
      <c r="M487" s="39">
        <v>0</v>
      </c>
      <c r="N487" s="40" t="s">
        <v>2149</v>
      </c>
    </row>
    <row r="488" spans="1:14" customFormat="1" ht="56.25" x14ac:dyDescent="0.25">
      <c r="A488" s="33" t="s">
        <v>845</v>
      </c>
      <c r="B488" s="63" t="s">
        <v>886</v>
      </c>
      <c r="C488" s="33" t="s">
        <v>887</v>
      </c>
      <c r="D488" s="39">
        <v>0</v>
      </c>
      <c r="E488" s="39">
        <v>0</v>
      </c>
      <c r="F488" s="39">
        <v>0</v>
      </c>
      <c r="G488" s="39">
        <v>0</v>
      </c>
      <c r="H488" s="39">
        <v>0</v>
      </c>
      <c r="I488" s="39">
        <v>0</v>
      </c>
      <c r="J488" s="39">
        <v>0</v>
      </c>
      <c r="K488" s="39">
        <v>0</v>
      </c>
      <c r="L488" s="39">
        <v>0</v>
      </c>
      <c r="M488" s="39">
        <v>0</v>
      </c>
      <c r="N488" s="40" t="s">
        <v>2149</v>
      </c>
    </row>
    <row r="489" spans="1:14" customFormat="1" ht="56.25" x14ac:dyDescent="0.25">
      <c r="A489" s="33" t="s">
        <v>845</v>
      </c>
      <c r="B489" s="63" t="s">
        <v>888</v>
      </c>
      <c r="C489" s="33" t="s">
        <v>889</v>
      </c>
      <c r="D489" s="39">
        <v>0</v>
      </c>
      <c r="E489" s="39">
        <v>0</v>
      </c>
      <c r="F489" s="39">
        <v>0</v>
      </c>
      <c r="G489" s="39">
        <v>0</v>
      </c>
      <c r="H489" s="39">
        <v>0</v>
      </c>
      <c r="I489" s="39">
        <v>0</v>
      </c>
      <c r="J489" s="39">
        <v>0</v>
      </c>
      <c r="K489" s="39">
        <v>0</v>
      </c>
      <c r="L489" s="39">
        <v>0</v>
      </c>
      <c r="M489" s="39">
        <v>0</v>
      </c>
      <c r="N489" s="40" t="s">
        <v>2149</v>
      </c>
    </row>
    <row r="490" spans="1:14" customFormat="1" ht="37.5" x14ac:dyDescent="0.25">
      <c r="A490" s="33" t="s">
        <v>845</v>
      </c>
      <c r="B490" s="63" t="s">
        <v>890</v>
      </c>
      <c r="C490" s="33" t="s">
        <v>891</v>
      </c>
      <c r="D490" s="39">
        <v>0</v>
      </c>
      <c r="E490" s="39">
        <v>0</v>
      </c>
      <c r="F490" s="39">
        <v>0</v>
      </c>
      <c r="G490" s="39">
        <v>0</v>
      </c>
      <c r="H490" s="39">
        <v>0</v>
      </c>
      <c r="I490" s="39">
        <v>0</v>
      </c>
      <c r="J490" s="39">
        <v>0</v>
      </c>
      <c r="K490" s="39">
        <v>0</v>
      </c>
      <c r="L490" s="39">
        <v>0</v>
      </c>
      <c r="M490" s="39">
        <v>0</v>
      </c>
      <c r="N490" s="40" t="s">
        <v>2149</v>
      </c>
    </row>
    <row r="491" spans="1:14" customFormat="1" ht="56.25" x14ac:dyDescent="0.25">
      <c r="A491" s="33" t="s">
        <v>845</v>
      </c>
      <c r="B491" s="63" t="s">
        <v>892</v>
      </c>
      <c r="C491" s="33" t="s">
        <v>893</v>
      </c>
      <c r="D491" s="39">
        <v>0</v>
      </c>
      <c r="E491" s="39">
        <v>0</v>
      </c>
      <c r="F491" s="39">
        <v>0</v>
      </c>
      <c r="G491" s="39">
        <v>0</v>
      </c>
      <c r="H491" s="39">
        <v>0</v>
      </c>
      <c r="I491" s="39">
        <v>0</v>
      </c>
      <c r="J491" s="39">
        <v>0</v>
      </c>
      <c r="K491" s="39">
        <v>0</v>
      </c>
      <c r="L491" s="39">
        <v>0</v>
      </c>
      <c r="M491" s="39">
        <v>0</v>
      </c>
      <c r="N491" s="40" t="s">
        <v>2149</v>
      </c>
    </row>
    <row r="492" spans="1:14" customFormat="1" ht="75" x14ac:dyDescent="0.25">
      <c r="A492" s="33" t="s">
        <v>845</v>
      </c>
      <c r="B492" s="63" t="s">
        <v>894</v>
      </c>
      <c r="C492" s="33" t="s">
        <v>895</v>
      </c>
      <c r="D492" s="39">
        <v>0</v>
      </c>
      <c r="E492" s="39">
        <v>0</v>
      </c>
      <c r="F492" s="39">
        <v>0</v>
      </c>
      <c r="G492" s="39">
        <v>0</v>
      </c>
      <c r="H492" s="39">
        <v>0</v>
      </c>
      <c r="I492" s="39">
        <v>0</v>
      </c>
      <c r="J492" s="39">
        <v>0</v>
      </c>
      <c r="K492" s="39">
        <v>0</v>
      </c>
      <c r="L492" s="39">
        <v>0</v>
      </c>
      <c r="M492" s="39">
        <v>0</v>
      </c>
      <c r="N492" s="40" t="s">
        <v>2149</v>
      </c>
    </row>
    <row r="493" spans="1:14" customFormat="1" ht="37.5" x14ac:dyDescent="0.25">
      <c r="A493" s="33" t="s">
        <v>845</v>
      </c>
      <c r="B493" s="63" t="s">
        <v>896</v>
      </c>
      <c r="C493" s="33" t="s">
        <v>897</v>
      </c>
      <c r="D493" s="39">
        <v>0</v>
      </c>
      <c r="E493" s="39">
        <v>0</v>
      </c>
      <c r="F493" s="39">
        <v>0</v>
      </c>
      <c r="G493" s="39">
        <v>0</v>
      </c>
      <c r="H493" s="39">
        <v>0</v>
      </c>
      <c r="I493" s="39">
        <v>0</v>
      </c>
      <c r="J493" s="39">
        <v>0</v>
      </c>
      <c r="K493" s="39">
        <v>0</v>
      </c>
      <c r="L493" s="39">
        <v>0</v>
      </c>
      <c r="M493" s="39">
        <v>0</v>
      </c>
      <c r="N493" s="40" t="s">
        <v>2149</v>
      </c>
    </row>
    <row r="494" spans="1:14" customFormat="1" ht="37.5" x14ac:dyDescent="0.25">
      <c r="A494" s="33" t="s">
        <v>845</v>
      </c>
      <c r="B494" s="63" t="s">
        <v>898</v>
      </c>
      <c r="C494" s="33" t="s">
        <v>899</v>
      </c>
      <c r="D494" s="39">
        <v>0</v>
      </c>
      <c r="E494" s="39">
        <v>0</v>
      </c>
      <c r="F494" s="39">
        <v>0</v>
      </c>
      <c r="G494" s="39">
        <v>0</v>
      </c>
      <c r="H494" s="39">
        <v>0</v>
      </c>
      <c r="I494" s="39">
        <v>0</v>
      </c>
      <c r="J494" s="39">
        <v>0</v>
      </c>
      <c r="K494" s="39">
        <v>0</v>
      </c>
      <c r="L494" s="39">
        <v>0</v>
      </c>
      <c r="M494" s="39">
        <v>0</v>
      </c>
      <c r="N494" s="40" t="s">
        <v>2149</v>
      </c>
    </row>
    <row r="495" spans="1:14" customFormat="1" ht="56.25" x14ac:dyDescent="0.25">
      <c r="A495" s="33" t="s">
        <v>845</v>
      </c>
      <c r="B495" s="63" t="s">
        <v>900</v>
      </c>
      <c r="C495" s="33" t="s">
        <v>901</v>
      </c>
      <c r="D495" s="39">
        <v>0</v>
      </c>
      <c r="E495" s="39">
        <v>0</v>
      </c>
      <c r="F495" s="39">
        <v>0</v>
      </c>
      <c r="G495" s="39">
        <v>0</v>
      </c>
      <c r="H495" s="39">
        <v>0</v>
      </c>
      <c r="I495" s="39">
        <v>0</v>
      </c>
      <c r="J495" s="39">
        <v>0</v>
      </c>
      <c r="K495" s="39">
        <v>0</v>
      </c>
      <c r="L495" s="39">
        <v>0</v>
      </c>
      <c r="M495" s="39">
        <v>0</v>
      </c>
      <c r="N495" s="40" t="s">
        <v>2149</v>
      </c>
    </row>
    <row r="496" spans="1:14" customFormat="1" ht="150" x14ac:dyDescent="0.25">
      <c r="A496" s="33" t="s">
        <v>845</v>
      </c>
      <c r="B496" s="63" t="s">
        <v>902</v>
      </c>
      <c r="C496" s="33" t="s">
        <v>903</v>
      </c>
      <c r="D496" s="39">
        <v>0</v>
      </c>
      <c r="E496" s="39">
        <v>0</v>
      </c>
      <c r="F496" s="39">
        <v>0</v>
      </c>
      <c r="G496" s="39">
        <v>0</v>
      </c>
      <c r="H496" s="39">
        <v>0</v>
      </c>
      <c r="I496" s="39">
        <v>0</v>
      </c>
      <c r="J496" s="39">
        <v>0</v>
      </c>
      <c r="K496" s="39">
        <v>0</v>
      </c>
      <c r="L496" s="39">
        <v>0</v>
      </c>
      <c r="M496" s="39">
        <v>0</v>
      </c>
      <c r="N496" s="40" t="s">
        <v>2149</v>
      </c>
    </row>
    <row r="497" spans="1:14" customFormat="1" ht="93.75" x14ac:dyDescent="0.25">
      <c r="A497" s="33" t="s">
        <v>845</v>
      </c>
      <c r="B497" s="63" t="s">
        <v>904</v>
      </c>
      <c r="C497" s="33" t="s">
        <v>905</v>
      </c>
      <c r="D497" s="39">
        <v>0</v>
      </c>
      <c r="E497" s="39">
        <v>0</v>
      </c>
      <c r="F497" s="39">
        <v>0</v>
      </c>
      <c r="G497" s="39">
        <v>0</v>
      </c>
      <c r="H497" s="39">
        <v>0</v>
      </c>
      <c r="I497" s="39">
        <v>0</v>
      </c>
      <c r="J497" s="39">
        <v>0</v>
      </c>
      <c r="K497" s="39">
        <v>0</v>
      </c>
      <c r="L497" s="39">
        <v>0</v>
      </c>
      <c r="M497" s="39">
        <v>0</v>
      </c>
      <c r="N497" s="40" t="s">
        <v>2149</v>
      </c>
    </row>
    <row r="498" spans="1:14" customFormat="1" ht="112.5" x14ac:dyDescent="0.25">
      <c r="A498" s="33" t="s">
        <v>845</v>
      </c>
      <c r="B498" s="63" t="s">
        <v>906</v>
      </c>
      <c r="C498" s="33" t="s">
        <v>907</v>
      </c>
      <c r="D498" s="39">
        <v>0</v>
      </c>
      <c r="E498" s="39">
        <v>0</v>
      </c>
      <c r="F498" s="39">
        <v>0</v>
      </c>
      <c r="G498" s="39">
        <v>0</v>
      </c>
      <c r="H498" s="39">
        <v>0</v>
      </c>
      <c r="I498" s="39">
        <v>0</v>
      </c>
      <c r="J498" s="39">
        <v>0</v>
      </c>
      <c r="K498" s="39">
        <v>0</v>
      </c>
      <c r="L498" s="39">
        <v>0</v>
      </c>
      <c r="M498" s="39">
        <v>0</v>
      </c>
      <c r="N498" s="40" t="s">
        <v>2149</v>
      </c>
    </row>
    <row r="499" spans="1:14" customFormat="1" ht="37.5" x14ac:dyDescent="0.25">
      <c r="A499" s="33" t="s">
        <v>845</v>
      </c>
      <c r="B499" s="63" t="s">
        <v>908</v>
      </c>
      <c r="C499" s="33" t="s">
        <v>909</v>
      </c>
      <c r="D499" s="39">
        <v>0</v>
      </c>
      <c r="E499" s="39">
        <v>0</v>
      </c>
      <c r="F499" s="39">
        <v>0</v>
      </c>
      <c r="G499" s="39">
        <v>0</v>
      </c>
      <c r="H499" s="39">
        <v>0</v>
      </c>
      <c r="I499" s="39">
        <v>0</v>
      </c>
      <c r="J499" s="39">
        <v>0</v>
      </c>
      <c r="K499" s="39">
        <v>0</v>
      </c>
      <c r="L499" s="39">
        <v>0</v>
      </c>
      <c r="M499" s="39">
        <v>0</v>
      </c>
      <c r="N499" s="40" t="s">
        <v>2149</v>
      </c>
    </row>
    <row r="500" spans="1:14" customFormat="1" ht="37.5" x14ac:dyDescent="0.25">
      <c r="A500" s="33" t="s">
        <v>845</v>
      </c>
      <c r="B500" s="63" t="s">
        <v>910</v>
      </c>
      <c r="C500" s="33" t="s">
        <v>911</v>
      </c>
      <c r="D500" s="39">
        <v>0</v>
      </c>
      <c r="E500" s="39">
        <v>0</v>
      </c>
      <c r="F500" s="39">
        <v>0</v>
      </c>
      <c r="G500" s="39">
        <v>0</v>
      </c>
      <c r="H500" s="39">
        <v>0</v>
      </c>
      <c r="I500" s="39">
        <v>0</v>
      </c>
      <c r="J500" s="39">
        <v>0</v>
      </c>
      <c r="K500" s="39">
        <v>0</v>
      </c>
      <c r="L500" s="39">
        <v>0</v>
      </c>
      <c r="M500" s="39">
        <v>0</v>
      </c>
      <c r="N500" s="40" t="s">
        <v>2149</v>
      </c>
    </row>
    <row r="501" spans="1:14" customFormat="1" ht="37.5" x14ac:dyDescent="0.25">
      <c r="A501" s="33" t="s">
        <v>845</v>
      </c>
      <c r="B501" s="63" t="s">
        <v>912</v>
      </c>
      <c r="C501" s="33" t="s">
        <v>913</v>
      </c>
      <c r="D501" s="39">
        <v>0</v>
      </c>
      <c r="E501" s="39">
        <v>0</v>
      </c>
      <c r="F501" s="39">
        <v>0</v>
      </c>
      <c r="G501" s="39">
        <v>0</v>
      </c>
      <c r="H501" s="39">
        <v>0</v>
      </c>
      <c r="I501" s="39">
        <v>0</v>
      </c>
      <c r="J501" s="39">
        <v>0</v>
      </c>
      <c r="K501" s="39">
        <v>0</v>
      </c>
      <c r="L501" s="39">
        <v>0</v>
      </c>
      <c r="M501" s="39">
        <v>0</v>
      </c>
      <c r="N501" s="40" t="s">
        <v>2149</v>
      </c>
    </row>
    <row r="502" spans="1:14" customFormat="1" ht="37.5" x14ac:dyDescent="0.25">
      <c r="A502" s="33" t="s">
        <v>845</v>
      </c>
      <c r="B502" s="63" t="s">
        <v>914</v>
      </c>
      <c r="C502" s="33" t="s">
        <v>915</v>
      </c>
      <c r="D502" s="39">
        <v>0</v>
      </c>
      <c r="E502" s="39">
        <v>0</v>
      </c>
      <c r="F502" s="39">
        <v>0</v>
      </c>
      <c r="G502" s="39">
        <v>0</v>
      </c>
      <c r="H502" s="39">
        <v>0</v>
      </c>
      <c r="I502" s="39">
        <v>0</v>
      </c>
      <c r="J502" s="39">
        <v>0</v>
      </c>
      <c r="K502" s="39">
        <v>0</v>
      </c>
      <c r="L502" s="39">
        <v>0</v>
      </c>
      <c r="M502" s="39">
        <v>0</v>
      </c>
      <c r="N502" s="40" t="s">
        <v>2149</v>
      </c>
    </row>
    <row r="503" spans="1:14" customFormat="1" ht="37.5" x14ac:dyDescent="0.25">
      <c r="A503" s="33" t="s">
        <v>845</v>
      </c>
      <c r="B503" s="63" t="s">
        <v>916</v>
      </c>
      <c r="C503" s="33" t="s">
        <v>917</v>
      </c>
      <c r="D503" s="39">
        <v>0</v>
      </c>
      <c r="E503" s="39">
        <v>0</v>
      </c>
      <c r="F503" s="39">
        <v>0</v>
      </c>
      <c r="G503" s="39">
        <v>0</v>
      </c>
      <c r="H503" s="39">
        <v>0</v>
      </c>
      <c r="I503" s="39">
        <v>0</v>
      </c>
      <c r="J503" s="39">
        <v>0</v>
      </c>
      <c r="K503" s="39">
        <v>0</v>
      </c>
      <c r="L503" s="39">
        <v>0</v>
      </c>
      <c r="M503" s="39">
        <v>0</v>
      </c>
      <c r="N503" s="40" t="s">
        <v>2149</v>
      </c>
    </row>
    <row r="504" spans="1:14" customFormat="1" ht="37.5" x14ac:dyDescent="0.25">
      <c r="A504" s="33" t="s">
        <v>845</v>
      </c>
      <c r="B504" s="63" t="s">
        <v>918</v>
      </c>
      <c r="C504" s="33" t="s">
        <v>919</v>
      </c>
      <c r="D504" s="39">
        <v>0</v>
      </c>
      <c r="E504" s="39">
        <v>0</v>
      </c>
      <c r="F504" s="39">
        <v>0</v>
      </c>
      <c r="G504" s="39">
        <v>0</v>
      </c>
      <c r="H504" s="39">
        <v>0</v>
      </c>
      <c r="I504" s="39">
        <v>0</v>
      </c>
      <c r="J504" s="39">
        <v>0</v>
      </c>
      <c r="K504" s="39">
        <v>0</v>
      </c>
      <c r="L504" s="39">
        <v>0</v>
      </c>
      <c r="M504" s="39">
        <v>0</v>
      </c>
      <c r="N504" s="40" t="s">
        <v>2149</v>
      </c>
    </row>
    <row r="505" spans="1:14" customFormat="1" ht="37.5" x14ac:dyDescent="0.25">
      <c r="A505" s="33" t="s">
        <v>845</v>
      </c>
      <c r="B505" s="63" t="s">
        <v>920</v>
      </c>
      <c r="C505" s="33" t="s">
        <v>921</v>
      </c>
      <c r="D505" s="39">
        <v>0</v>
      </c>
      <c r="E505" s="39">
        <v>0</v>
      </c>
      <c r="F505" s="39">
        <v>0</v>
      </c>
      <c r="G505" s="39">
        <v>0</v>
      </c>
      <c r="H505" s="39">
        <v>0</v>
      </c>
      <c r="I505" s="39">
        <v>0</v>
      </c>
      <c r="J505" s="39">
        <v>0</v>
      </c>
      <c r="K505" s="39">
        <v>0</v>
      </c>
      <c r="L505" s="39">
        <v>0</v>
      </c>
      <c r="M505" s="39">
        <v>0</v>
      </c>
      <c r="N505" s="40" t="s">
        <v>2149</v>
      </c>
    </row>
    <row r="506" spans="1:14" customFormat="1" ht="75" x14ac:dyDescent="0.25">
      <c r="A506" s="33" t="s">
        <v>845</v>
      </c>
      <c r="B506" s="63" t="s">
        <v>922</v>
      </c>
      <c r="C506" s="33" t="s">
        <v>923</v>
      </c>
      <c r="D506" s="39">
        <v>0</v>
      </c>
      <c r="E506" s="39">
        <v>0</v>
      </c>
      <c r="F506" s="39">
        <v>0</v>
      </c>
      <c r="G506" s="39">
        <v>0</v>
      </c>
      <c r="H506" s="39">
        <v>0</v>
      </c>
      <c r="I506" s="39">
        <v>0</v>
      </c>
      <c r="J506" s="39">
        <v>0</v>
      </c>
      <c r="K506" s="39">
        <v>0</v>
      </c>
      <c r="L506" s="39">
        <v>0</v>
      </c>
      <c r="M506" s="39">
        <v>0</v>
      </c>
      <c r="N506" s="40" t="s">
        <v>2149</v>
      </c>
    </row>
    <row r="507" spans="1:14" customFormat="1" ht="37.5" x14ac:dyDescent="0.25">
      <c r="A507" s="33" t="s">
        <v>845</v>
      </c>
      <c r="B507" s="63" t="s">
        <v>924</v>
      </c>
      <c r="C507" s="33" t="s">
        <v>925</v>
      </c>
      <c r="D507" s="39">
        <v>0</v>
      </c>
      <c r="E507" s="39">
        <v>0</v>
      </c>
      <c r="F507" s="39">
        <v>0</v>
      </c>
      <c r="G507" s="39">
        <v>0</v>
      </c>
      <c r="H507" s="39">
        <v>0</v>
      </c>
      <c r="I507" s="39">
        <v>0</v>
      </c>
      <c r="J507" s="39">
        <v>0</v>
      </c>
      <c r="K507" s="39">
        <v>0</v>
      </c>
      <c r="L507" s="39">
        <v>0</v>
      </c>
      <c r="M507" s="39">
        <v>0</v>
      </c>
      <c r="N507" s="40" t="s">
        <v>2149</v>
      </c>
    </row>
    <row r="508" spans="1:14" customFormat="1" ht="37.5" x14ac:dyDescent="0.25">
      <c r="A508" s="33" t="s">
        <v>845</v>
      </c>
      <c r="B508" s="63" t="s">
        <v>926</v>
      </c>
      <c r="C508" s="33" t="s">
        <v>927</v>
      </c>
      <c r="D508" s="39">
        <v>0</v>
      </c>
      <c r="E508" s="39">
        <v>0</v>
      </c>
      <c r="F508" s="39">
        <v>0</v>
      </c>
      <c r="G508" s="39">
        <v>0</v>
      </c>
      <c r="H508" s="39">
        <v>0</v>
      </c>
      <c r="I508" s="39">
        <v>0</v>
      </c>
      <c r="J508" s="39">
        <v>0</v>
      </c>
      <c r="K508" s="39">
        <v>0</v>
      </c>
      <c r="L508" s="39">
        <v>0</v>
      </c>
      <c r="M508" s="39">
        <v>0</v>
      </c>
      <c r="N508" s="40" t="s">
        <v>2149</v>
      </c>
    </row>
    <row r="509" spans="1:14" customFormat="1" ht="37.5" x14ac:dyDescent="0.25">
      <c r="A509" s="33" t="s">
        <v>845</v>
      </c>
      <c r="B509" s="63" t="s">
        <v>928</v>
      </c>
      <c r="C509" s="33" t="s">
        <v>929</v>
      </c>
      <c r="D509" s="39">
        <v>0</v>
      </c>
      <c r="E509" s="39">
        <v>0</v>
      </c>
      <c r="F509" s="39">
        <v>0</v>
      </c>
      <c r="G509" s="39">
        <v>0</v>
      </c>
      <c r="H509" s="39">
        <v>0</v>
      </c>
      <c r="I509" s="39">
        <v>0</v>
      </c>
      <c r="J509" s="39">
        <v>0</v>
      </c>
      <c r="K509" s="39">
        <v>0</v>
      </c>
      <c r="L509" s="39">
        <v>0</v>
      </c>
      <c r="M509" s="39">
        <v>0</v>
      </c>
      <c r="N509" s="40" t="s">
        <v>2149</v>
      </c>
    </row>
    <row r="510" spans="1:14" customFormat="1" ht="37.5" x14ac:dyDescent="0.25">
      <c r="A510" s="33" t="s">
        <v>845</v>
      </c>
      <c r="B510" s="63" t="s">
        <v>930</v>
      </c>
      <c r="C510" s="33" t="s">
        <v>931</v>
      </c>
      <c r="D510" s="39">
        <v>0</v>
      </c>
      <c r="E510" s="39">
        <v>0</v>
      </c>
      <c r="F510" s="39">
        <v>0</v>
      </c>
      <c r="G510" s="39">
        <v>0</v>
      </c>
      <c r="H510" s="39">
        <v>0</v>
      </c>
      <c r="I510" s="39">
        <v>0</v>
      </c>
      <c r="J510" s="39">
        <v>0</v>
      </c>
      <c r="K510" s="39">
        <v>0</v>
      </c>
      <c r="L510" s="39">
        <v>0</v>
      </c>
      <c r="M510" s="39">
        <v>0</v>
      </c>
      <c r="N510" s="40" t="s">
        <v>2149</v>
      </c>
    </row>
    <row r="511" spans="1:14" customFormat="1" ht="37.5" x14ac:dyDescent="0.25">
      <c r="A511" s="33" t="s">
        <v>845</v>
      </c>
      <c r="B511" s="63" t="s">
        <v>932</v>
      </c>
      <c r="C511" s="33" t="s">
        <v>933</v>
      </c>
      <c r="D511" s="39">
        <v>0</v>
      </c>
      <c r="E511" s="39">
        <v>0</v>
      </c>
      <c r="F511" s="39">
        <v>0</v>
      </c>
      <c r="G511" s="39">
        <v>0</v>
      </c>
      <c r="H511" s="39">
        <v>0</v>
      </c>
      <c r="I511" s="39">
        <v>0</v>
      </c>
      <c r="J511" s="39">
        <v>0</v>
      </c>
      <c r="K511" s="39">
        <v>0</v>
      </c>
      <c r="L511" s="39">
        <v>0</v>
      </c>
      <c r="M511" s="39">
        <v>0</v>
      </c>
      <c r="N511" s="40" t="s">
        <v>2149</v>
      </c>
    </row>
    <row r="512" spans="1:14" customFormat="1" ht="37.5" x14ac:dyDescent="0.25">
      <c r="A512" s="33" t="s">
        <v>845</v>
      </c>
      <c r="B512" s="63" t="s">
        <v>934</v>
      </c>
      <c r="C512" s="33" t="s">
        <v>935</v>
      </c>
      <c r="D512" s="39">
        <v>0</v>
      </c>
      <c r="E512" s="39">
        <v>0</v>
      </c>
      <c r="F512" s="39">
        <v>0</v>
      </c>
      <c r="G512" s="39">
        <v>0</v>
      </c>
      <c r="H512" s="39">
        <v>0</v>
      </c>
      <c r="I512" s="39">
        <v>0</v>
      </c>
      <c r="J512" s="39">
        <v>0</v>
      </c>
      <c r="K512" s="39">
        <v>0</v>
      </c>
      <c r="L512" s="39">
        <v>0</v>
      </c>
      <c r="M512" s="39">
        <v>0</v>
      </c>
      <c r="N512" s="40" t="s">
        <v>2149</v>
      </c>
    </row>
    <row r="513" spans="1:14" customFormat="1" ht="37.5" x14ac:dyDescent="0.25">
      <c r="A513" s="33" t="s">
        <v>845</v>
      </c>
      <c r="B513" s="63" t="s">
        <v>936</v>
      </c>
      <c r="C513" s="33" t="s">
        <v>937</v>
      </c>
      <c r="D513" s="39">
        <v>0</v>
      </c>
      <c r="E513" s="39">
        <v>0</v>
      </c>
      <c r="F513" s="39">
        <v>0</v>
      </c>
      <c r="G513" s="39">
        <v>0</v>
      </c>
      <c r="H513" s="39">
        <v>0</v>
      </c>
      <c r="I513" s="39">
        <v>0</v>
      </c>
      <c r="J513" s="39">
        <v>0</v>
      </c>
      <c r="K513" s="39">
        <v>0</v>
      </c>
      <c r="L513" s="39">
        <v>0</v>
      </c>
      <c r="M513" s="39">
        <v>0</v>
      </c>
      <c r="N513" s="40" t="s">
        <v>2149</v>
      </c>
    </row>
    <row r="514" spans="1:14" customFormat="1" ht="37.5" x14ac:dyDescent="0.25">
      <c r="A514" s="33" t="s">
        <v>845</v>
      </c>
      <c r="B514" s="63" t="s">
        <v>938</v>
      </c>
      <c r="C514" s="33" t="s">
        <v>939</v>
      </c>
      <c r="D514" s="39">
        <v>0</v>
      </c>
      <c r="E514" s="39">
        <v>0</v>
      </c>
      <c r="F514" s="39">
        <v>0</v>
      </c>
      <c r="G514" s="39">
        <v>0</v>
      </c>
      <c r="H514" s="39">
        <v>0</v>
      </c>
      <c r="I514" s="39">
        <v>0</v>
      </c>
      <c r="J514" s="39">
        <v>0</v>
      </c>
      <c r="K514" s="39">
        <v>0</v>
      </c>
      <c r="L514" s="39">
        <v>0</v>
      </c>
      <c r="M514" s="39">
        <v>0</v>
      </c>
      <c r="N514" s="40" t="s">
        <v>2149</v>
      </c>
    </row>
    <row r="515" spans="1:14" customFormat="1" ht="37.5" x14ac:dyDescent="0.25">
      <c r="A515" s="33" t="s">
        <v>845</v>
      </c>
      <c r="B515" s="63" t="s">
        <v>940</v>
      </c>
      <c r="C515" s="33" t="s">
        <v>941</v>
      </c>
      <c r="D515" s="39">
        <v>0</v>
      </c>
      <c r="E515" s="39">
        <v>0</v>
      </c>
      <c r="F515" s="39">
        <v>0</v>
      </c>
      <c r="G515" s="39">
        <v>0</v>
      </c>
      <c r="H515" s="39">
        <v>0</v>
      </c>
      <c r="I515" s="39">
        <v>0</v>
      </c>
      <c r="J515" s="39">
        <v>0</v>
      </c>
      <c r="K515" s="39">
        <v>0</v>
      </c>
      <c r="L515" s="39">
        <v>0</v>
      </c>
      <c r="M515" s="39">
        <v>0</v>
      </c>
      <c r="N515" s="40" t="s">
        <v>2149</v>
      </c>
    </row>
    <row r="516" spans="1:14" customFormat="1" ht="37.5" x14ac:dyDescent="0.25">
      <c r="A516" s="33" t="s">
        <v>845</v>
      </c>
      <c r="B516" s="63" t="s">
        <v>942</v>
      </c>
      <c r="C516" s="33" t="s">
        <v>943</v>
      </c>
      <c r="D516" s="39">
        <v>0</v>
      </c>
      <c r="E516" s="39">
        <v>0</v>
      </c>
      <c r="F516" s="39">
        <v>0</v>
      </c>
      <c r="G516" s="39">
        <v>0</v>
      </c>
      <c r="H516" s="39">
        <v>0</v>
      </c>
      <c r="I516" s="39">
        <v>0</v>
      </c>
      <c r="J516" s="39">
        <v>0</v>
      </c>
      <c r="K516" s="39">
        <v>0</v>
      </c>
      <c r="L516" s="39">
        <v>0</v>
      </c>
      <c r="M516" s="39">
        <v>0</v>
      </c>
      <c r="N516" s="40" t="s">
        <v>2149</v>
      </c>
    </row>
    <row r="517" spans="1:14" customFormat="1" ht="37.5" x14ac:dyDescent="0.25">
      <c r="A517" s="33" t="s">
        <v>845</v>
      </c>
      <c r="B517" s="63" t="s">
        <v>944</v>
      </c>
      <c r="C517" s="33" t="s">
        <v>945</v>
      </c>
      <c r="D517" s="39">
        <v>0</v>
      </c>
      <c r="E517" s="39">
        <v>0</v>
      </c>
      <c r="F517" s="39">
        <v>0</v>
      </c>
      <c r="G517" s="39">
        <v>0</v>
      </c>
      <c r="H517" s="39">
        <v>0</v>
      </c>
      <c r="I517" s="39">
        <v>0</v>
      </c>
      <c r="J517" s="39">
        <v>0</v>
      </c>
      <c r="K517" s="39">
        <v>0</v>
      </c>
      <c r="L517" s="39">
        <v>0</v>
      </c>
      <c r="M517" s="39">
        <v>0</v>
      </c>
      <c r="N517" s="40" t="s">
        <v>2149</v>
      </c>
    </row>
    <row r="518" spans="1:14" customFormat="1" ht="37.5" x14ac:dyDescent="0.25">
      <c r="A518" s="33" t="s">
        <v>845</v>
      </c>
      <c r="B518" s="63" t="s">
        <v>946</v>
      </c>
      <c r="C518" s="33" t="s">
        <v>947</v>
      </c>
      <c r="D518" s="39">
        <v>0</v>
      </c>
      <c r="E518" s="39">
        <v>0</v>
      </c>
      <c r="F518" s="39">
        <v>0</v>
      </c>
      <c r="G518" s="39">
        <v>0</v>
      </c>
      <c r="H518" s="39">
        <v>0</v>
      </c>
      <c r="I518" s="39">
        <v>0</v>
      </c>
      <c r="J518" s="39">
        <v>0</v>
      </c>
      <c r="K518" s="39">
        <v>0</v>
      </c>
      <c r="L518" s="39">
        <v>0</v>
      </c>
      <c r="M518" s="39">
        <v>0</v>
      </c>
      <c r="N518" s="40" t="s">
        <v>2149</v>
      </c>
    </row>
    <row r="519" spans="1:14" customFormat="1" ht="37.5" x14ac:dyDescent="0.25">
      <c r="A519" s="33" t="s">
        <v>845</v>
      </c>
      <c r="B519" s="63" t="s">
        <v>948</v>
      </c>
      <c r="C519" s="33" t="s">
        <v>949</v>
      </c>
      <c r="D519" s="39">
        <v>0</v>
      </c>
      <c r="E519" s="39">
        <v>0</v>
      </c>
      <c r="F519" s="39">
        <v>0</v>
      </c>
      <c r="G519" s="39">
        <v>0</v>
      </c>
      <c r="H519" s="39">
        <v>0</v>
      </c>
      <c r="I519" s="39">
        <v>0</v>
      </c>
      <c r="J519" s="39">
        <v>0</v>
      </c>
      <c r="K519" s="39">
        <v>0</v>
      </c>
      <c r="L519" s="39">
        <v>0</v>
      </c>
      <c r="M519" s="39">
        <v>0</v>
      </c>
      <c r="N519" s="40" t="s">
        <v>2149</v>
      </c>
    </row>
    <row r="520" spans="1:14" customFormat="1" ht="37.5" x14ac:dyDescent="0.25">
      <c r="A520" s="33" t="s">
        <v>845</v>
      </c>
      <c r="B520" s="63" t="s">
        <v>950</v>
      </c>
      <c r="C520" s="33" t="s">
        <v>951</v>
      </c>
      <c r="D520" s="39">
        <v>0</v>
      </c>
      <c r="E520" s="39">
        <v>0</v>
      </c>
      <c r="F520" s="39">
        <v>0</v>
      </c>
      <c r="G520" s="39">
        <v>0</v>
      </c>
      <c r="H520" s="39">
        <v>0</v>
      </c>
      <c r="I520" s="39">
        <v>0</v>
      </c>
      <c r="J520" s="39">
        <v>0</v>
      </c>
      <c r="K520" s="39">
        <v>0</v>
      </c>
      <c r="L520" s="39">
        <v>0</v>
      </c>
      <c r="M520" s="39">
        <v>0</v>
      </c>
      <c r="N520" s="40" t="s">
        <v>2149</v>
      </c>
    </row>
    <row r="521" spans="1:14" customFormat="1" ht="37.5" x14ac:dyDescent="0.25">
      <c r="A521" s="33" t="s">
        <v>845</v>
      </c>
      <c r="B521" s="63" t="s">
        <v>952</v>
      </c>
      <c r="C521" s="33" t="s">
        <v>953</v>
      </c>
      <c r="D521" s="39">
        <v>0</v>
      </c>
      <c r="E521" s="39">
        <v>0</v>
      </c>
      <c r="F521" s="39">
        <v>0</v>
      </c>
      <c r="G521" s="39">
        <v>0</v>
      </c>
      <c r="H521" s="39">
        <v>0</v>
      </c>
      <c r="I521" s="39">
        <v>0</v>
      </c>
      <c r="J521" s="39">
        <v>0</v>
      </c>
      <c r="K521" s="39">
        <v>0</v>
      </c>
      <c r="L521" s="39">
        <v>0</v>
      </c>
      <c r="M521" s="39">
        <v>0</v>
      </c>
      <c r="N521" s="40" t="s">
        <v>2149</v>
      </c>
    </row>
    <row r="522" spans="1:14" customFormat="1" ht="37.5" x14ac:dyDescent="0.25">
      <c r="A522" s="33" t="s">
        <v>845</v>
      </c>
      <c r="B522" s="63" t="s">
        <v>954</v>
      </c>
      <c r="C522" s="33" t="s">
        <v>955</v>
      </c>
      <c r="D522" s="39">
        <v>0</v>
      </c>
      <c r="E522" s="39">
        <v>0</v>
      </c>
      <c r="F522" s="39">
        <v>0</v>
      </c>
      <c r="G522" s="39">
        <v>0</v>
      </c>
      <c r="H522" s="39">
        <v>0</v>
      </c>
      <c r="I522" s="39">
        <v>0</v>
      </c>
      <c r="J522" s="39">
        <v>0</v>
      </c>
      <c r="K522" s="39">
        <v>0</v>
      </c>
      <c r="L522" s="39">
        <v>0</v>
      </c>
      <c r="M522" s="39">
        <v>0</v>
      </c>
      <c r="N522" s="40" t="s">
        <v>2149</v>
      </c>
    </row>
    <row r="523" spans="1:14" customFormat="1" ht="37.5" x14ac:dyDescent="0.25">
      <c r="A523" s="33" t="s">
        <v>845</v>
      </c>
      <c r="B523" s="63" t="s">
        <v>956</v>
      </c>
      <c r="C523" s="33" t="s">
        <v>957</v>
      </c>
      <c r="D523" s="39">
        <v>0</v>
      </c>
      <c r="E523" s="39">
        <v>0</v>
      </c>
      <c r="F523" s="39">
        <v>0</v>
      </c>
      <c r="G523" s="39">
        <v>0</v>
      </c>
      <c r="H523" s="39">
        <v>0</v>
      </c>
      <c r="I523" s="39">
        <v>0</v>
      </c>
      <c r="J523" s="39">
        <v>0</v>
      </c>
      <c r="K523" s="39">
        <v>0</v>
      </c>
      <c r="L523" s="39">
        <v>0</v>
      </c>
      <c r="M523" s="39">
        <v>0</v>
      </c>
      <c r="N523" s="40" t="s">
        <v>2149</v>
      </c>
    </row>
    <row r="524" spans="1:14" customFormat="1" ht="37.5" x14ac:dyDescent="0.25">
      <c r="A524" s="33" t="s">
        <v>845</v>
      </c>
      <c r="B524" s="63" t="s">
        <v>958</v>
      </c>
      <c r="C524" s="33" t="s">
        <v>959</v>
      </c>
      <c r="D524" s="39">
        <v>0</v>
      </c>
      <c r="E524" s="39">
        <v>0</v>
      </c>
      <c r="F524" s="39">
        <v>0</v>
      </c>
      <c r="G524" s="39">
        <v>0</v>
      </c>
      <c r="H524" s="39">
        <v>0</v>
      </c>
      <c r="I524" s="39">
        <v>0</v>
      </c>
      <c r="J524" s="39">
        <v>0</v>
      </c>
      <c r="K524" s="39">
        <v>0</v>
      </c>
      <c r="L524" s="39">
        <v>0</v>
      </c>
      <c r="M524" s="39">
        <v>0</v>
      </c>
      <c r="N524" s="40" t="s">
        <v>2149</v>
      </c>
    </row>
    <row r="525" spans="1:14" customFormat="1" ht="37.5" x14ac:dyDescent="0.25">
      <c r="A525" s="33" t="s">
        <v>845</v>
      </c>
      <c r="B525" s="63" t="s">
        <v>960</v>
      </c>
      <c r="C525" s="33" t="s">
        <v>961</v>
      </c>
      <c r="D525" s="39">
        <v>0</v>
      </c>
      <c r="E525" s="39">
        <v>0</v>
      </c>
      <c r="F525" s="39">
        <v>0</v>
      </c>
      <c r="G525" s="39">
        <v>0</v>
      </c>
      <c r="H525" s="39">
        <v>0</v>
      </c>
      <c r="I525" s="39">
        <v>0</v>
      </c>
      <c r="J525" s="39">
        <v>0</v>
      </c>
      <c r="K525" s="39">
        <v>0</v>
      </c>
      <c r="L525" s="39">
        <v>0</v>
      </c>
      <c r="M525" s="39">
        <v>0</v>
      </c>
      <c r="N525" s="40" t="s">
        <v>2149</v>
      </c>
    </row>
    <row r="526" spans="1:14" customFormat="1" ht="37.5" x14ac:dyDescent="0.25">
      <c r="A526" s="33" t="s">
        <v>845</v>
      </c>
      <c r="B526" s="63" t="s">
        <v>962</v>
      </c>
      <c r="C526" s="33" t="s">
        <v>963</v>
      </c>
      <c r="D526" s="39">
        <v>0</v>
      </c>
      <c r="E526" s="39">
        <v>0</v>
      </c>
      <c r="F526" s="39">
        <v>0</v>
      </c>
      <c r="G526" s="39">
        <v>0</v>
      </c>
      <c r="H526" s="39">
        <v>0</v>
      </c>
      <c r="I526" s="39">
        <v>0</v>
      </c>
      <c r="J526" s="39">
        <v>0</v>
      </c>
      <c r="K526" s="39">
        <v>0</v>
      </c>
      <c r="L526" s="39">
        <v>0</v>
      </c>
      <c r="M526" s="39">
        <v>0</v>
      </c>
      <c r="N526" s="40" t="s">
        <v>2149</v>
      </c>
    </row>
    <row r="527" spans="1:14" customFormat="1" ht="37.5" x14ac:dyDescent="0.25">
      <c r="A527" s="33" t="s">
        <v>845</v>
      </c>
      <c r="B527" s="63" t="s">
        <v>964</v>
      </c>
      <c r="C527" s="33" t="s">
        <v>965</v>
      </c>
      <c r="D527" s="39">
        <v>0</v>
      </c>
      <c r="E527" s="39">
        <v>0</v>
      </c>
      <c r="F527" s="39">
        <v>0</v>
      </c>
      <c r="G527" s="39">
        <v>0</v>
      </c>
      <c r="H527" s="39">
        <v>0</v>
      </c>
      <c r="I527" s="39">
        <v>0</v>
      </c>
      <c r="J527" s="39">
        <v>0</v>
      </c>
      <c r="K527" s="39">
        <v>0</v>
      </c>
      <c r="L527" s="39">
        <v>0</v>
      </c>
      <c r="M527" s="39">
        <v>0</v>
      </c>
      <c r="N527" s="40" t="s">
        <v>2149</v>
      </c>
    </row>
    <row r="528" spans="1:14" customFormat="1" ht="37.5" x14ac:dyDescent="0.25">
      <c r="A528" s="33" t="s">
        <v>845</v>
      </c>
      <c r="B528" s="63" t="s">
        <v>966</v>
      </c>
      <c r="C528" s="33" t="s">
        <v>967</v>
      </c>
      <c r="D528" s="39">
        <v>0</v>
      </c>
      <c r="E528" s="39">
        <v>0</v>
      </c>
      <c r="F528" s="39">
        <v>0</v>
      </c>
      <c r="G528" s="39">
        <v>0</v>
      </c>
      <c r="H528" s="39">
        <v>0</v>
      </c>
      <c r="I528" s="39">
        <v>0</v>
      </c>
      <c r="J528" s="39">
        <v>0</v>
      </c>
      <c r="K528" s="39">
        <v>0</v>
      </c>
      <c r="L528" s="39">
        <v>0</v>
      </c>
      <c r="M528" s="39">
        <v>0</v>
      </c>
      <c r="N528" s="40" t="s">
        <v>2149</v>
      </c>
    </row>
    <row r="529" spans="1:14" customFormat="1" ht="37.5" x14ac:dyDescent="0.25">
      <c r="A529" s="33" t="s">
        <v>845</v>
      </c>
      <c r="B529" s="63" t="s">
        <v>968</v>
      </c>
      <c r="C529" s="33" t="s">
        <v>969</v>
      </c>
      <c r="D529" s="39">
        <v>0</v>
      </c>
      <c r="E529" s="39">
        <v>0</v>
      </c>
      <c r="F529" s="39">
        <v>0</v>
      </c>
      <c r="G529" s="39">
        <v>0</v>
      </c>
      <c r="H529" s="39">
        <v>0</v>
      </c>
      <c r="I529" s="39">
        <v>0</v>
      </c>
      <c r="J529" s="39">
        <v>0</v>
      </c>
      <c r="K529" s="39">
        <v>0</v>
      </c>
      <c r="L529" s="39">
        <v>0</v>
      </c>
      <c r="M529" s="39">
        <v>0</v>
      </c>
      <c r="N529" s="40" t="s">
        <v>2149</v>
      </c>
    </row>
    <row r="530" spans="1:14" customFormat="1" ht="37.5" x14ac:dyDescent="0.25">
      <c r="A530" s="33" t="s">
        <v>845</v>
      </c>
      <c r="B530" s="63" t="s">
        <v>970</v>
      </c>
      <c r="C530" s="33" t="s">
        <v>971</v>
      </c>
      <c r="D530" s="39">
        <v>0</v>
      </c>
      <c r="E530" s="39">
        <v>0</v>
      </c>
      <c r="F530" s="39">
        <v>0</v>
      </c>
      <c r="G530" s="39">
        <v>0</v>
      </c>
      <c r="H530" s="39">
        <v>0</v>
      </c>
      <c r="I530" s="39">
        <v>0</v>
      </c>
      <c r="J530" s="39">
        <v>0</v>
      </c>
      <c r="K530" s="39">
        <v>0</v>
      </c>
      <c r="L530" s="39">
        <v>0</v>
      </c>
      <c r="M530" s="39">
        <v>0</v>
      </c>
      <c r="N530" s="40" t="s">
        <v>2149</v>
      </c>
    </row>
    <row r="531" spans="1:14" customFormat="1" ht="37.5" x14ac:dyDescent="0.25">
      <c r="A531" s="33" t="s">
        <v>845</v>
      </c>
      <c r="B531" s="63" t="s">
        <v>972</v>
      </c>
      <c r="C531" s="33" t="s">
        <v>973</v>
      </c>
      <c r="D531" s="39">
        <v>0</v>
      </c>
      <c r="E531" s="39">
        <v>0</v>
      </c>
      <c r="F531" s="39">
        <v>0</v>
      </c>
      <c r="G531" s="39">
        <v>0</v>
      </c>
      <c r="H531" s="39">
        <v>0</v>
      </c>
      <c r="I531" s="39">
        <v>0</v>
      </c>
      <c r="J531" s="39">
        <v>0</v>
      </c>
      <c r="K531" s="39">
        <v>0</v>
      </c>
      <c r="L531" s="39">
        <v>0</v>
      </c>
      <c r="M531" s="39">
        <v>0</v>
      </c>
      <c r="N531" s="40" t="s">
        <v>2149</v>
      </c>
    </row>
    <row r="532" spans="1:14" customFormat="1" ht="37.5" x14ac:dyDescent="0.25">
      <c r="A532" s="33" t="s">
        <v>845</v>
      </c>
      <c r="B532" s="63" t="s">
        <v>974</v>
      </c>
      <c r="C532" s="33" t="s">
        <v>975</v>
      </c>
      <c r="D532" s="39">
        <v>0</v>
      </c>
      <c r="E532" s="39">
        <v>0</v>
      </c>
      <c r="F532" s="39">
        <v>0</v>
      </c>
      <c r="G532" s="39">
        <v>0</v>
      </c>
      <c r="H532" s="39">
        <v>0</v>
      </c>
      <c r="I532" s="39">
        <v>0</v>
      </c>
      <c r="J532" s="39">
        <v>0</v>
      </c>
      <c r="K532" s="39">
        <v>0</v>
      </c>
      <c r="L532" s="39">
        <v>0</v>
      </c>
      <c r="M532" s="39">
        <v>0</v>
      </c>
      <c r="N532" s="40" t="s">
        <v>2149</v>
      </c>
    </row>
    <row r="533" spans="1:14" customFormat="1" ht="37.5" x14ac:dyDescent="0.25">
      <c r="A533" s="33" t="s">
        <v>845</v>
      </c>
      <c r="B533" s="63" t="s">
        <v>976</v>
      </c>
      <c r="C533" s="33" t="s">
        <v>977</v>
      </c>
      <c r="D533" s="39">
        <v>0</v>
      </c>
      <c r="E533" s="39">
        <v>0</v>
      </c>
      <c r="F533" s="39">
        <v>0</v>
      </c>
      <c r="G533" s="39">
        <v>0</v>
      </c>
      <c r="H533" s="39">
        <v>0</v>
      </c>
      <c r="I533" s="39">
        <v>0</v>
      </c>
      <c r="J533" s="39">
        <v>0</v>
      </c>
      <c r="K533" s="39">
        <v>0</v>
      </c>
      <c r="L533" s="39">
        <v>0</v>
      </c>
      <c r="M533" s="39">
        <v>0</v>
      </c>
      <c r="N533" s="40" t="s">
        <v>2149</v>
      </c>
    </row>
    <row r="534" spans="1:14" s="29" customFormat="1" ht="37.5" x14ac:dyDescent="0.25">
      <c r="A534" s="34" t="s">
        <v>978</v>
      </c>
      <c r="B534" s="62" t="s">
        <v>2029</v>
      </c>
      <c r="C534" s="34" t="s">
        <v>34</v>
      </c>
      <c r="D534" s="37">
        <f>SUM(D535:D870)</f>
        <v>0</v>
      </c>
      <c r="E534" s="37">
        <f t="shared" ref="E534:M534" si="21">SUM(E535:E870)</f>
        <v>0</v>
      </c>
      <c r="F534" s="37">
        <f t="shared" si="21"/>
        <v>0</v>
      </c>
      <c r="G534" s="37">
        <f t="shared" si="21"/>
        <v>0</v>
      </c>
      <c r="H534" s="37">
        <f t="shared" si="21"/>
        <v>0</v>
      </c>
      <c r="I534" s="37">
        <f t="shared" si="21"/>
        <v>0</v>
      </c>
      <c r="J534" s="37">
        <f t="shared" si="21"/>
        <v>0</v>
      </c>
      <c r="K534" s="37">
        <f t="shared" si="21"/>
        <v>0</v>
      </c>
      <c r="L534" s="37">
        <f t="shared" si="21"/>
        <v>0</v>
      </c>
      <c r="M534" s="37">
        <f t="shared" si="21"/>
        <v>0</v>
      </c>
      <c r="N534" s="38" t="s">
        <v>2148</v>
      </c>
    </row>
    <row r="535" spans="1:14" customFormat="1" ht="37.5" x14ac:dyDescent="0.25">
      <c r="A535" s="33" t="s">
        <v>978</v>
      </c>
      <c r="B535" s="63" t="s">
        <v>979</v>
      </c>
      <c r="C535" s="33" t="s">
        <v>980</v>
      </c>
      <c r="D535" s="39">
        <v>0</v>
      </c>
      <c r="E535" s="39">
        <v>0</v>
      </c>
      <c r="F535" s="39">
        <v>0</v>
      </c>
      <c r="G535" s="39">
        <v>0</v>
      </c>
      <c r="H535" s="39">
        <v>0</v>
      </c>
      <c r="I535" s="39">
        <v>0</v>
      </c>
      <c r="J535" s="39">
        <v>0</v>
      </c>
      <c r="K535" s="39">
        <v>0</v>
      </c>
      <c r="L535" s="39">
        <v>0</v>
      </c>
      <c r="M535" s="39">
        <v>0</v>
      </c>
      <c r="N535" s="40" t="s">
        <v>2149</v>
      </c>
    </row>
    <row r="536" spans="1:14" customFormat="1" ht="37.5" x14ac:dyDescent="0.25">
      <c r="A536" s="33" t="s">
        <v>978</v>
      </c>
      <c r="B536" s="63" t="s">
        <v>981</v>
      </c>
      <c r="C536" s="33" t="s">
        <v>982</v>
      </c>
      <c r="D536" s="39">
        <v>0</v>
      </c>
      <c r="E536" s="39">
        <v>0</v>
      </c>
      <c r="F536" s="39">
        <v>0</v>
      </c>
      <c r="G536" s="39">
        <v>0</v>
      </c>
      <c r="H536" s="39">
        <v>0</v>
      </c>
      <c r="I536" s="39">
        <v>0</v>
      </c>
      <c r="J536" s="39">
        <v>0</v>
      </c>
      <c r="K536" s="39">
        <v>0</v>
      </c>
      <c r="L536" s="39">
        <v>0</v>
      </c>
      <c r="M536" s="39">
        <v>0</v>
      </c>
      <c r="N536" s="40" t="s">
        <v>2149</v>
      </c>
    </row>
    <row r="537" spans="1:14" customFormat="1" ht="37.5" x14ac:dyDescent="0.25">
      <c r="A537" s="33" t="s">
        <v>978</v>
      </c>
      <c r="B537" s="63" t="s">
        <v>983</v>
      </c>
      <c r="C537" s="33" t="s">
        <v>984</v>
      </c>
      <c r="D537" s="39">
        <v>0</v>
      </c>
      <c r="E537" s="39">
        <v>0</v>
      </c>
      <c r="F537" s="39">
        <v>0</v>
      </c>
      <c r="G537" s="39">
        <v>0</v>
      </c>
      <c r="H537" s="39">
        <v>0</v>
      </c>
      <c r="I537" s="39">
        <v>0</v>
      </c>
      <c r="J537" s="39">
        <v>0</v>
      </c>
      <c r="K537" s="39">
        <v>0</v>
      </c>
      <c r="L537" s="39">
        <v>0</v>
      </c>
      <c r="M537" s="39">
        <v>0</v>
      </c>
      <c r="N537" s="40" t="s">
        <v>2149</v>
      </c>
    </row>
    <row r="538" spans="1:14" customFormat="1" ht="37.5" x14ac:dyDescent="0.25">
      <c r="A538" s="33" t="s">
        <v>978</v>
      </c>
      <c r="B538" s="63" t="s">
        <v>985</v>
      </c>
      <c r="C538" s="33" t="s">
        <v>986</v>
      </c>
      <c r="D538" s="39">
        <v>0</v>
      </c>
      <c r="E538" s="39">
        <v>0</v>
      </c>
      <c r="F538" s="39">
        <v>0</v>
      </c>
      <c r="G538" s="39">
        <v>0</v>
      </c>
      <c r="H538" s="39">
        <v>0</v>
      </c>
      <c r="I538" s="39">
        <v>0</v>
      </c>
      <c r="J538" s="39">
        <v>0</v>
      </c>
      <c r="K538" s="39">
        <v>0</v>
      </c>
      <c r="L538" s="39">
        <v>0</v>
      </c>
      <c r="M538" s="39">
        <v>0</v>
      </c>
      <c r="N538" s="40" t="s">
        <v>2149</v>
      </c>
    </row>
    <row r="539" spans="1:14" customFormat="1" ht="37.5" x14ac:dyDescent="0.25">
      <c r="A539" s="33" t="s">
        <v>978</v>
      </c>
      <c r="B539" s="63" t="s">
        <v>987</v>
      </c>
      <c r="C539" s="33" t="s">
        <v>988</v>
      </c>
      <c r="D539" s="39">
        <v>0</v>
      </c>
      <c r="E539" s="39">
        <v>0</v>
      </c>
      <c r="F539" s="39">
        <v>0</v>
      </c>
      <c r="G539" s="39">
        <v>0</v>
      </c>
      <c r="H539" s="39">
        <v>0</v>
      </c>
      <c r="I539" s="39">
        <v>0</v>
      </c>
      <c r="J539" s="39">
        <v>0</v>
      </c>
      <c r="K539" s="39">
        <v>0</v>
      </c>
      <c r="L539" s="39">
        <v>0</v>
      </c>
      <c r="M539" s="39">
        <v>0</v>
      </c>
      <c r="N539" s="40" t="s">
        <v>2149</v>
      </c>
    </row>
    <row r="540" spans="1:14" customFormat="1" ht="37.5" x14ac:dyDescent="0.25">
      <c r="A540" s="33" t="s">
        <v>978</v>
      </c>
      <c r="B540" s="63" t="s">
        <v>989</v>
      </c>
      <c r="C540" s="33" t="s">
        <v>990</v>
      </c>
      <c r="D540" s="39">
        <v>0</v>
      </c>
      <c r="E540" s="39">
        <v>0</v>
      </c>
      <c r="F540" s="39">
        <v>0</v>
      </c>
      <c r="G540" s="39">
        <v>0</v>
      </c>
      <c r="H540" s="39">
        <v>0</v>
      </c>
      <c r="I540" s="39">
        <v>0</v>
      </c>
      <c r="J540" s="39">
        <v>0</v>
      </c>
      <c r="K540" s="39">
        <v>0</v>
      </c>
      <c r="L540" s="39">
        <v>0</v>
      </c>
      <c r="M540" s="39">
        <v>0</v>
      </c>
      <c r="N540" s="40" t="s">
        <v>2149</v>
      </c>
    </row>
    <row r="541" spans="1:14" customFormat="1" ht="37.5" x14ac:dyDescent="0.25">
      <c r="A541" s="33" t="s">
        <v>978</v>
      </c>
      <c r="B541" s="63" t="s">
        <v>991</v>
      </c>
      <c r="C541" s="33" t="s">
        <v>992</v>
      </c>
      <c r="D541" s="39">
        <v>0</v>
      </c>
      <c r="E541" s="39">
        <v>0</v>
      </c>
      <c r="F541" s="39">
        <v>0</v>
      </c>
      <c r="G541" s="39">
        <v>0</v>
      </c>
      <c r="H541" s="39">
        <v>0</v>
      </c>
      <c r="I541" s="39">
        <v>0</v>
      </c>
      <c r="J541" s="39">
        <v>0</v>
      </c>
      <c r="K541" s="39">
        <v>0</v>
      </c>
      <c r="L541" s="39">
        <v>0</v>
      </c>
      <c r="M541" s="39">
        <v>0</v>
      </c>
      <c r="N541" s="40" t="s">
        <v>2149</v>
      </c>
    </row>
    <row r="542" spans="1:14" customFormat="1" ht="37.5" x14ac:dyDescent="0.25">
      <c r="A542" s="33" t="s">
        <v>978</v>
      </c>
      <c r="B542" s="63" t="s">
        <v>993</v>
      </c>
      <c r="C542" s="33" t="s">
        <v>994</v>
      </c>
      <c r="D542" s="39">
        <v>0</v>
      </c>
      <c r="E542" s="39">
        <v>0</v>
      </c>
      <c r="F542" s="39">
        <v>0</v>
      </c>
      <c r="G542" s="39">
        <v>0</v>
      </c>
      <c r="H542" s="39">
        <v>0</v>
      </c>
      <c r="I542" s="39">
        <v>0</v>
      </c>
      <c r="J542" s="39">
        <v>0</v>
      </c>
      <c r="K542" s="39">
        <v>0</v>
      </c>
      <c r="L542" s="39">
        <v>0</v>
      </c>
      <c r="M542" s="39">
        <v>0</v>
      </c>
      <c r="N542" s="40" t="s">
        <v>2149</v>
      </c>
    </row>
    <row r="543" spans="1:14" customFormat="1" ht="56.25" x14ac:dyDescent="0.25">
      <c r="A543" s="33" t="s">
        <v>978</v>
      </c>
      <c r="B543" s="63" t="s">
        <v>995</v>
      </c>
      <c r="C543" s="33" t="s">
        <v>996</v>
      </c>
      <c r="D543" s="39">
        <v>0</v>
      </c>
      <c r="E543" s="39">
        <v>0</v>
      </c>
      <c r="F543" s="39">
        <v>0</v>
      </c>
      <c r="G543" s="39">
        <v>0</v>
      </c>
      <c r="H543" s="39">
        <v>0</v>
      </c>
      <c r="I543" s="39">
        <v>0</v>
      </c>
      <c r="J543" s="39">
        <v>0</v>
      </c>
      <c r="K543" s="39">
        <v>0</v>
      </c>
      <c r="L543" s="39">
        <v>0</v>
      </c>
      <c r="M543" s="39">
        <v>0</v>
      </c>
      <c r="N543" s="40" t="s">
        <v>2149</v>
      </c>
    </row>
    <row r="544" spans="1:14" customFormat="1" ht="37.5" x14ac:dyDescent="0.25">
      <c r="A544" s="33" t="s">
        <v>978</v>
      </c>
      <c r="B544" s="63" t="s">
        <v>997</v>
      </c>
      <c r="C544" s="33" t="s">
        <v>998</v>
      </c>
      <c r="D544" s="39">
        <v>0</v>
      </c>
      <c r="E544" s="39">
        <v>0</v>
      </c>
      <c r="F544" s="39">
        <v>0</v>
      </c>
      <c r="G544" s="39">
        <v>0</v>
      </c>
      <c r="H544" s="39">
        <v>0</v>
      </c>
      <c r="I544" s="39">
        <v>0</v>
      </c>
      <c r="J544" s="39">
        <v>0</v>
      </c>
      <c r="K544" s="39">
        <v>0</v>
      </c>
      <c r="L544" s="39">
        <v>0</v>
      </c>
      <c r="M544" s="39">
        <v>0</v>
      </c>
      <c r="N544" s="40" t="s">
        <v>2149</v>
      </c>
    </row>
    <row r="545" spans="1:14" customFormat="1" ht="37.5" x14ac:dyDescent="0.25">
      <c r="A545" s="33" t="s">
        <v>978</v>
      </c>
      <c r="B545" s="63" t="s">
        <v>999</v>
      </c>
      <c r="C545" s="33" t="s">
        <v>1000</v>
      </c>
      <c r="D545" s="39">
        <v>0</v>
      </c>
      <c r="E545" s="39">
        <v>0</v>
      </c>
      <c r="F545" s="39">
        <v>0</v>
      </c>
      <c r="G545" s="39">
        <v>0</v>
      </c>
      <c r="H545" s="39">
        <v>0</v>
      </c>
      <c r="I545" s="39">
        <v>0</v>
      </c>
      <c r="J545" s="39">
        <v>0</v>
      </c>
      <c r="K545" s="39">
        <v>0</v>
      </c>
      <c r="L545" s="39">
        <v>0</v>
      </c>
      <c r="M545" s="39">
        <v>0</v>
      </c>
      <c r="N545" s="40" t="s">
        <v>2149</v>
      </c>
    </row>
    <row r="546" spans="1:14" customFormat="1" ht="37.5" x14ac:dyDescent="0.25">
      <c r="A546" s="33" t="s">
        <v>978</v>
      </c>
      <c r="B546" s="63" t="s">
        <v>1001</v>
      </c>
      <c r="C546" s="33" t="s">
        <v>1002</v>
      </c>
      <c r="D546" s="39">
        <v>0</v>
      </c>
      <c r="E546" s="39">
        <v>0</v>
      </c>
      <c r="F546" s="39">
        <v>0</v>
      </c>
      <c r="G546" s="39">
        <v>0</v>
      </c>
      <c r="H546" s="39">
        <v>0</v>
      </c>
      <c r="I546" s="39">
        <v>0</v>
      </c>
      <c r="J546" s="39">
        <v>0</v>
      </c>
      <c r="K546" s="39">
        <v>0</v>
      </c>
      <c r="L546" s="39">
        <v>0</v>
      </c>
      <c r="M546" s="39">
        <v>0</v>
      </c>
      <c r="N546" s="40" t="s">
        <v>2149</v>
      </c>
    </row>
    <row r="547" spans="1:14" customFormat="1" ht="37.5" x14ac:dyDescent="0.25">
      <c r="A547" s="33" t="s">
        <v>978</v>
      </c>
      <c r="B547" s="63" t="s">
        <v>1003</v>
      </c>
      <c r="C547" s="33" t="s">
        <v>1004</v>
      </c>
      <c r="D547" s="39">
        <v>0</v>
      </c>
      <c r="E547" s="39">
        <v>0</v>
      </c>
      <c r="F547" s="39">
        <v>0</v>
      </c>
      <c r="G547" s="39">
        <v>0</v>
      </c>
      <c r="H547" s="39">
        <v>0</v>
      </c>
      <c r="I547" s="39">
        <v>0</v>
      </c>
      <c r="J547" s="39">
        <v>0</v>
      </c>
      <c r="K547" s="39">
        <v>0</v>
      </c>
      <c r="L547" s="39">
        <v>0</v>
      </c>
      <c r="M547" s="39">
        <v>0</v>
      </c>
      <c r="N547" s="40" t="s">
        <v>2149</v>
      </c>
    </row>
    <row r="548" spans="1:14" customFormat="1" ht="37.5" x14ac:dyDescent="0.25">
      <c r="A548" s="33" t="s">
        <v>978</v>
      </c>
      <c r="B548" s="63" t="s">
        <v>1005</v>
      </c>
      <c r="C548" s="33" t="s">
        <v>1006</v>
      </c>
      <c r="D548" s="39">
        <v>0</v>
      </c>
      <c r="E548" s="39">
        <v>0</v>
      </c>
      <c r="F548" s="39">
        <v>0</v>
      </c>
      <c r="G548" s="39">
        <v>0</v>
      </c>
      <c r="H548" s="39">
        <v>0</v>
      </c>
      <c r="I548" s="39">
        <v>0</v>
      </c>
      <c r="J548" s="39">
        <v>0</v>
      </c>
      <c r="K548" s="39">
        <v>0</v>
      </c>
      <c r="L548" s="39">
        <v>0</v>
      </c>
      <c r="M548" s="39">
        <v>0</v>
      </c>
      <c r="N548" s="40" t="s">
        <v>2149</v>
      </c>
    </row>
    <row r="549" spans="1:14" customFormat="1" ht="56.25" x14ac:dyDescent="0.25">
      <c r="A549" s="33" t="s">
        <v>978</v>
      </c>
      <c r="B549" s="63" t="s">
        <v>1007</v>
      </c>
      <c r="C549" s="33" t="s">
        <v>1008</v>
      </c>
      <c r="D549" s="39">
        <v>0</v>
      </c>
      <c r="E549" s="39">
        <v>0</v>
      </c>
      <c r="F549" s="39">
        <v>0</v>
      </c>
      <c r="G549" s="39">
        <v>0</v>
      </c>
      <c r="H549" s="39">
        <v>0</v>
      </c>
      <c r="I549" s="39">
        <v>0</v>
      </c>
      <c r="J549" s="39">
        <v>0</v>
      </c>
      <c r="K549" s="39">
        <v>0</v>
      </c>
      <c r="L549" s="39">
        <v>0</v>
      </c>
      <c r="M549" s="39">
        <v>0</v>
      </c>
      <c r="N549" s="40" t="s">
        <v>2149</v>
      </c>
    </row>
    <row r="550" spans="1:14" customFormat="1" ht="56.25" x14ac:dyDescent="0.25">
      <c r="A550" s="33" t="s">
        <v>978</v>
      </c>
      <c r="B550" s="63" t="s">
        <v>1009</v>
      </c>
      <c r="C550" s="33" t="s">
        <v>1010</v>
      </c>
      <c r="D550" s="39">
        <v>0</v>
      </c>
      <c r="E550" s="39">
        <v>0</v>
      </c>
      <c r="F550" s="39">
        <v>0</v>
      </c>
      <c r="G550" s="39">
        <v>0</v>
      </c>
      <c r="H550" s="39">
        <v>0</v>
      </c>
      <c r="I550" s="39">
        <v>0</v>
      </c>
      <c r="J550" s="39">
        <v>0</v>
      </c>
      <c r="K550" s="39">
        <v>0</v>
      </c>
      <c r="L550" s="39">
        <v>0</v>
      </c>
      <c r="M550" s="39">
        <v>0</v>
      </c>
      <c r="N550" s="40" t="s">
        <v>2149</v>
      </c>
    </row>
    <row r="551" spans="1:14" customFormat="1" ht="37.5" x14ac:dyDescent="0.25">
      <c r="A551" s="33" t="s">
        <v>978</v>
      </c>
      <c r="B551" s="63" t="s">
        <v>1011</v>
      </c>
      <c r="C551" s="33" t="s">
        <v>1012</v>
      </c>
      <c r="D551" s="39">
        <v>0</v>
      </c>
      <c r="E551" s="39">
        <v>0</v>
      </c>
      <c r="F551" s="39">
        <v>0</v>
      </c>
      <c r="G551" s="39">
        <v>0</v>
      </c>
      <c r="H551" s="39">
        <v>0</v>
      </c>
      <c r="I551" s="39">
        <v>0</v>
      </c>
      <c r="J551" s="39">
        <v>0</v>
      </c>
      <c r="K551" s="39">
        <v>0</v>
      </c>
      <c r="L551" s="39">
        <v>0</v>
      </c>
      <c r="M551" s="39">
        <v>0</v>
      </c>
      <c r="N551" s="40" t="s">
        <v>2149</v>
      </c>
    </row>
    <row r="552" spans="1:14" customFormat="1" ht="37.5" x14ac:dyDescent="0.25">
      <c r="A552" s="33" t="s">
        <v>978</v>
      </c>
      <c r="B552" s="63" t="s">
        <v>1013</v>
      </c>
      <c r="C552" s="33" t="s">
        <v>1014</v>
      </c>
      <c r="D552" s="39">
        <v>0</v>
      </c>
      <c r="E552" s="39">
        <v>0</v>
      </c>
      <c r="F552" s="39">
        <v>0</v>
      </c>
      <c r="G552" s="39">
        <v>0</v>
      </c>
      <c r="H552" s="39">
        <v>0</v>
      </c>
      <c r="I552" s="39">
        <v>0</v>
      </c>
      <c r="J552" s="39">
        <v>0</v>
      </c>
      <c r="K552" s="39">
        <v>0</v>
      </c>
      <c r="L552" s="39">
        <v>0</v>
      </c>
      <c r="M552" s="39">
        <v>0</v>
      </c>
      <c r="N552" s="40" t="s">
        <v>2149</v>
      </c>
    </row>
    <row r="553" spans="1:14" customFormat="1" ht="37.5" x14ac:dyDescent="0.25">
      <c r="A553" s="33" t="s">
        <v>978</v>
      </c>
      <c r="B553" s="63" t="s">
        <v>1015</v>
      </c>
      <c r="C553" s="33" t="s">
        <v>1016</v>
      </c>
      <c r="D553" s="39">
        <v>0</v>
      </c>
      <c r="E553" s="39">
        <v>0</v>
      </c>
      <c r="F553" s="39">
        <v>0</v>
      </c>
      <c r="G553" s="39">
        <v>0</v>
      </c>
      <c r="H553" s="39">
        <v>0</v>
      </c>
      <c r="I553" s="39">
        <v>0</v>
      </c>
      <c r="J553" s="39">
        <v>0</v>
      </c>
      <c r="K553" s="39">
        <v>0</v>
      </c>
      <c r="L553" s="39">
        <v>0</v>
      </c>
      <c r="M553" s="39">
        <v>0</v>
      </c>
      <c r="N553" s="40" t="s">
        <v>2149</v>
      </c>
    </row>
    <row r="554" spans="1:14" customFormat="1" ht="56.25" x14ac:dyDescent="0.25">
      <c r="A554" s="33" t="s">
        <v>978</v>
      </c>
      <c r="B554" s="63" t="s">
        <v>1017</v>
      </c>
      <c r="C554" s="33" t="s">
        <v>1018</v>
      </c>
      <c r="D554" s="39">
        <v>0</v>
      </c>
      <c r="E554" s="39">
        <v>0</v>
      </c>
      <c r="F554" s="39">
        <v>0</v>
      </c>
      <c r="G554" s="39">
        <v>0</v>
      </c>
      <c r="H554" s="39">
        <v>0</v>
      </c>
      <c r="I554" s="39">
        <v>0</v>
      </c>
      <c r="J554" s="39">
        <v>0</v>
      </c>
      <c r="K554" s="39">
        <v>0</v>
      </c>
      <c r="L554" s="39">
        <v>0</v>
      </c>
      <c r="M554" s="39">
        <v>0</v>
      </c>
      <c r="N554" s="40" t="s">
        <v>2149</v>
      </c>
    </row>
    <row r="555" spans="1:14" customFormat="1" ht="56.25" x14ac:dyDescent="0.25">
      <c r="A555" s="33" t="s">
        <v>978</v>
      </c>
      <c r="B555" s="63" t="s">
        <v>1019</v>
      </c>
      <c r="C555" s="33" t="s">
        <v>1020</v>
      </c>
      <c r="D555" s="39">
        <v>0</v>
      </c>
      <c r="E555" s="39">
        <v>0</v>
      </c>
      <c r="F555" s="39">
        <v>0</v>
      </c>
      <c r="G555" s="39">
        <v>0</v>
      </c>
      <c r="H555" s="39">
        <v>0</v>
      </c>
      <c r="I555" s="39">
        <v>0</v>
      </c>
      <c r="J555" s="39">
        <v>0</v>
      </c>
      <c r="K555" s="39">
        <v>0</v>
      </c>
      <c r="L555" s="39">
        <v>0</v>
      </c>
      <c r="M555" s="39">
        <v>0</v>
      </c>
      <c r="N555" s="40" t="s">
        <v>2149</v>
      </c>
    </row>
    <row r="556" spans="1:14" customFormat="1" ht="56.25" x14ac:dyDescent="0.25">
      <c r="A556" s="33" t="s">
        <v>978</v>
      </c>
      <c r="B556" s="63" t="s">
        <v>1021</v>
      </c>
      <c r="C556" s="33" t="s">
        <v>1022</v>
      </c>
      <c r="D556" s="39">
        <v>0</v>
      </c>
      <c r="E556" s="39">
        <v>0</v>
      </c>
      <c r="F556" s="39">
        <v>0</v>
      </c>
      <c r="G556" s="39">
        <v>0</v>
      </c>
      <c r="H556" s="39">
        <v>0</v>
      </c>
      <c r="I556" s="39">
        <v>0</v>
      </c>
      <c r="J556" s="39">
        <v>0</v>
      </c>
      <c r="K556" s="39">
        <v>0</v>
      </c>
      <c r="L556" s="39">
        <v>0</v>
      </c>
      <c r="M556" s="39">
        <v>0</v>
      </c>
      <c r="N556" s="40" t="s">
        <v>2149</v>
      </c>
    </row>
    <row r="557" spans="1:14" customFormat="1" ht="37.5" x14ac:dyDescent="0.25">
      <c r="A557" s="33" t="s">
        <v>978</v>
      </c>
      <c r="B557" s="63" t="s">
        <v>1023</v>
      </c>
      <c r="C557" s="33" t="s">
        <v>1024</v>
      </c>
      <c r="D557" s="39">
        <v>0</v>
      </c>
      <c r="E557" s="39">
        <v>0</v>
      </c>
      <c r="F557" s="39">
        <v>0</v>
      </c>
      <c r="G557" s="39">
        <v>0</v>
      </c>
      <c r="H557" s="39">
        <v>0</v>
      </c>
      <c r="I557" s="39">
        <v>0</v>
      </c>
      <c r="J557" s="39">
        <v>0</v>
      </c>
      <c r="K557" s="39">
        <v>0</v>
      </c>
      <c r="L557" s="39">
        <v>0</v>
      </c>
      <c r="M557" s="39">
        <v>0</v>
      </c>
      <c r="N557" s="40" t="s">
        <v>2149</v>
      </c>
    </row>
    <row r="558" spans="1:14" customFormat="1" ht="37.5" x14ac:dyDescent="0.25">
      <c r="A558" s="33" t="s">
        <v>978</v>
      </c>
      <c r="B558" s="63" t="s">
        <v>1025</v>
      </c>
      <c r="C558" s="33" t="s">
        <v>1026</v>
      </c>
      <c r="D558" s="39">
        <v>0</v>
      </c>
      <c r="E558" s="39">
        <v>0</v>
      </c>
      <c r="F558" s="39">
        <v>0</v>
      </c>
      <c r="G558" s="39">
        <v>0</v>
      </c>
      <c r="H558" s="39">
        <v>0</v>
      </c>
      <c r="I558" s="39">
        <v>0</v>
      </c>
      <c r="J558" s="39">
        <v>0</v>
      </c>
      <c r="K558" s="39">
        <v>0</v>
      </c>
      <c r="L558" s="39">
        <v>0</v>
      </c>
      <c r="M558" s="39">
        <v>0</v>
      </c>
      <c r="N558" s="40" t="s">
        <v>2149</v>
      </c>
    </row>
    <row r="559" spans="1:14" customFormat="1" ht="37.5" x14ac:dyDescent="0.25">
      <c r="A559" s="33" t="s">
        <v>978</v>
      </c>
      <c r="B559" s="63" t="s">
        <v>1027</v>
      </c>
      <c r="C559" s="33" t="s">
        <v>1028</v>
      </c>
      <c r="D559" s="39">
        <v>0</v>
      </c>
      <c r="E559" s="39">
        <v>0</v>
      </c>
      <c r="F559" s="39">
        <v>0</v>
      </c>
      <c r="G559" s="39">
        <v>0</v>
      </c>
      <c r="H559" s="39">
        <v>0</v>
      </c>
      <c r="I559" s="39">
        <v>0</v>
      </c>
      <c r="J559" s="39">
        <v>0</v>
      </c>
      <c r="K559" s="39">
        <v>0</v>
      </c>
      <c r="L559" s="39">
        <v>0</v>
      </c>
      <c r="M559" s="39">
        <v>0</v>
      </c>
      <c r="N559" s="40" t="s">
        <v>2149</v>
      </c>
    </row>
    <row r="560" spans="1:14" customFormat="1" ht="56.25" x14ac:dyDescent="0.25">
      <c r="A560" s="33" t="s">
        <v>978</v>
      </c>
      <c r="B560" s="63" t="s">
        <v>1029</v>
      </c>
      <c r="C560" s="33" t="s">
        <v>1030</v>
      </c>
      <c r="D560" s="39">
        <v>0</v>
      </c>
      <c r="E560" s="39">
        <v>0</v>
      </c>
      <c r="F560" s="39">
        <v>0</v>
      </c>
      <c r="G560" s="39">
        <v>0</v>
      </c>
      <c r="H560" s="39">
        <v>0</v>
      </c>
      <c r="I560" s="39">
        <v>0</v>
      </c>
      <c r="J560" s="39">
        <v>0</v>
      </c>
      <c r="K560" s="39">
        <v>0</v>
      </c>
      <c r="L560" s="39">
        <v>0</v>
      </c>
      <c r="M560" s="39">
        <v>0</v>
      </c>
      <c r="N560" s="40" t="s">
        <v>2149</v>
      </c>
    </row>
    <row r="561" spans="1:14" customFormat="1" ht="37.5" x14ac:dyDescent="0.25">
      <c r="A561" s="33" t="s">
        <v>978</v>
      </c>
      <c r="B561" s="63" t="s">
        <v>1031</v>
      </c>
      <c r="C561" s="33" t="s">
        <v>1032</v>
      </c>
      <c r="D561" s="39">
        <v>0</v>
      </c>
      <c r="E561" s="39">
        <v>0</v>
      </c>
      <c r="F561" s="39">
        <v>0</v>
      </c>
      <c r="G561" s="39">
        <v>0</v>
      </c>
      <c r="H561" s="39">
        <v>0</v>
      </c>
      <c r="I561" s="39">
        <v>0</v>
      </c>
      <c r="J561" s="39">
        <v>0</v>
      </c>
      <c r="K561" s="39">
        <v>0</v>
      </c>
      <c r="L561" s="39">
        <v>0</v>
      </c>
      <c r="M561" s="39">
        <v>0</v>
      </c>
      <c r="N561" s="40" t="s">
        <v>2149</v>
      </c>
    </row>
    <row r="562" spans="1:14" customFormat="1" ht="37.5" x14ac:dyDescent="0.25">
      <c r="A562" s="33" t="s">
        <v>978</v>
      </c>
      <c r="B562" s="63" t="s">
        <v>1033</v>
      </c>
      <c r="C562" s="33" t="s">
        <v>1034</v>
      </c>
      <c r="D562" s="39">
        <v>0</v>
      </c>
      <c r="E562" s="39">
        <v>0</v>
      </c>
      <c r="F562" s="39">
        <v>0</v>
      </c>
      <c r="G562" s="39">
        <v>0</v>
      </c>
      <c r="H562" s="39">
        <v>0</v>
      </c>
      <c r="I562" s="39">
        <v>0</v>
      </c>
      <c r="J562" s="39">
        <v>0</v>
      </c>
      <c r="K562" s="39">
        <v>0</v>
      </c>
      <c r="L562" s="39">
        <v>0</v>
      </c>
      <c r="M562" s="39">
        <v>0</v>
      </c>
      <c r="N562" s="40" t="s">
        <v>2149</v>
      </c>
    </row>
    <row r="563" spans="1:14" customFormat="1" ht="37.5" x14ac:dyDescent="0.25">
      <c r="A563" s="33" t="s">
        <v>978</v>
      </c>
      <c r="B563" s="63" t="s">
        <v>1035</v>
      </c>
      <c r="C563" s="33" t="s">
        <v>1036</v>
      </c>
      <c r="D563" s="39">
        <v>0</v>
      </c>
      <c r="E563" s="39">
        <v>0</v>
      </c>
      <c r="F563" s="39">
        <v>0</v>
      </c>
      <c r="G563" s="39">
        <v>0</v>
      </c>
      <c r="H563" s="39">
        <v>0</v>
      </c>
      <c r="I563" s="39">
        <v>0</v>
      </c>
      <c r="J563" s="39">
        <v>0</v>
      </c>
      <c r="K563" s="39">
        <v>0</v>
      </c>
      <c r="L563" s="39">
        <v>0</v>
      </c>
      <c r="M563" s="39">
        <v>0</v>
      </c>
      <c r="N563" s="40" t="s">
        <v>2149</v>
      </c>
    </row>
    <row r="564" spans="1:14" customFormat="1" ht="37.5" x14ac:dyDescent="0.25">
      <c r="A564" s="33" t="s">
        <v>978</v>
      </c>
      <c r="B564" s="63" t="s">
        <v>1037</v>
      </c>
      <c r="C564" s="33" t="s">
        <v>1038</v>
      </c>
      <c r="D564" s="39">
        <v>0</v>
      </c>
      <c r="E564" s="39">
        <v>0</v>
      </c>
      <c r="F564" s="39">
        <v>0</v>
      </c>
      <c r="G564" s="39">
        <v>0</v>
      </c>
      <c r="H564" s="39">
        <v>0</v>
      </c>
      <c r="I564" s="39">
        <v>0</v>
      </c>
      <c r="J564" s="39">
        <v>0</v>
      </c>
      <c r="K564" s="39">
        <v>0</v>
      </c>
      <c r="L564" s="39">
        <v>0</v>
      </c>
      <c r="M564" s="39">
        <v>0</v>
      </c>
      <c r="N564" s="40" t="s">
        <v>2149</v>
      </c>
    </row>
    <row r="565" spans="1:14" customFormat="1" ht="37.5" x14ac:dyDescent="0.25">
      <c r="A565" s="33" t="s">
        <v>978</v>
      </c>
      <c r="B565" s="63" t="s">
        <v>1039</v>
      </c>
      <c r="C565" s="33" t="s">
        <v>1040</v>
      </c>
      <c r="D565" s="39">
        <v>0</v>
      </c>
      <c r="E565" s="39">
        <v>0</v>
      </c>
      <c r="F565" s="39">
        <v>0</v>
      </c>
      <c r="G565" s="39">
        <v>0</v>
      </c>
      <c r="H565" s="39">
        <v>0</v>
      </c>
      <c r="I565" s="39">
        <v>0</v>
      </c>
      <c r="J565" s="39">
        <v>0</v>
      </c>
      <c r="K565" s="39">
        <v>0</v>
      </c>
      <c r="L565" s="39">
        <v>0</v>
      </c>
      <c r="M565" s="39">
        <v>0</v>
      </c>
      <c r="N565" s="40" t="s">
        <v>2149</v>
      </c>
    </row>
    <row r="566" spans="1:14" customFormat="1" ht="37.5" x14ac:dyDescent="0.25">
      <c r="A566" s="33" t="s">
        <v>978</v>
      </c>
      <c r="B566" s="63" t="s">
        <v>1041</v>
      </c>
      <c r="C566" s="33" t="s">
        <v>1042</v>
      </c>
      <c r="D566" s="39">
        <v>0</v>
      </c>
      <c r="E566" s="39">
        <v>0</v>
      </c>
      <c r="F566" s="39">
        <v>0</v>
      </c>
      <c r="G566" s="39">
        <v>0</v>
      </c>
      <c r="H566" s="39">
        <v>0</v>
      </c>
      <c r="I566" s="39">
        <v>0</v>
      </c>
      <c r="J566" s="39">
        <v>0</v>
      </c>
      <c r="K566" s="39">
        <v>0</v>
      </c>
      <c r="L566" s="39">
        <v>0</v>
      </c>
      <c r="M566" s="39">
        <v>0</v>
      </c>
      <c r="N566" s="40" t="s">
        <v>2149</v>
      </c>
    </row>
    <row r="567" spans="1:14" customFormat="1" ht="37.5" x14ac:dyDescent="0.25">
      <c r="A567" s="33" t="s">
        <v>978</v>
      </c>
      <c r="B567" s="63" t="s">
        <v>1043</v>
      </c>
      <c r="C567" s="33" t="s">
        <v>1044</v>
      </c>
      <c r="D567" s="39">
        <v>0</v>
      </c>
      <c r="E567" s="39">
        <v>0</v>
      </c>
      <c r="F567" s="39">
        <v>0</v>
      </c>
      <c r="G567" s="39">
        <v>0</v>
      </c>
      <c r="H567" s="39">
        <v>0</v>
      </c>
      <c r="I567" s="39">
        <v>0</v>
      </c>
      <c r="J567" s="39">
        <v>0</v>
      </c>
      <c r="K567" s="39">
        <v>0</v>
      </c>
      <c r="L567" s="39">
        <v>0</v>
      </c>
      <c r="M567" s="39">
        <v>0</v>
      </c>
      <c r="N567" s="40" t="s">
        <v>2149</v>
      </c>
    </row>
    <row r="568" spans="1:14" customFormat="1" ht="37.5" x14ac:dyDescent="0.25">
      <c r="A568" s="33" t="s">
        <v>978</v>
      </c>
      <c r="B568" s="63" t="s">
        <v>1045</v>
      </c>
      <c r="C568" s="33" t="s">
        <v>1046</v>
      </c>
      <c r="D568" s="39">
        <v>0</v>
      </c>
      <c r="E568" s="39">
        <v>0</v>
      </c>
      <c r="F568" s="39">
        <v>0</v>
      </c>
      <c r="G568" s="39">
        <v>0</v>
      </c>
      <c r="H568" s="39">
        <v>0</v>
      </c>
      <c r="I568" s="39">
        <v>0</v>
      </c>
      <c r="J568" s="39">
        <v>0</v>
      </c>
      <c r="K568" s="39">
        <v>0</v>
      </c>
      <c r="L568" s="39">
        <v>0</v>
      </c>
      <c r="M568" s="39">
        <v>0</v>
      </c>
      <c r="N568" s="40" t="s">
        <v>2149</v>
      </c>
    </row>
    <row r="569" spans="1:14" customFormat="1" ht="37.5" x14ac:dyDescent="0.25">
      <c r="A569" s="33" t="s">
        <v>978</v>
      </c>
      <c r="B569" s="63" t="s">
        <v>1047</v>
      </c>
      <c r="C569" s="33" t="s">
        <v>1048</v>
      </c>
      <c r="D569" s="39">
        <v>0</v>
      </c>
      <c r="E569" s="39">
        <v>0</v>
      </c>
      <c r="F569" s="39">
        <v>0</v>
      </c>
      <c r="G569" s="39">
        <v>0</v>
      </c>
      <c r="H569" s="39">
        <v>0</v>
      </c>
      <c r="I569" s="39">
        <v>0</v>
      </c>
      <c r="J569" s="39">
        <v>0</v>
      </c>
      <c r="K569" s="39">
        <v>0</v>
      </c>
      <c r="L569" s="39">
        <v>0</v>
      </c>
      <c r="M569" s="39">
        <v>0</v>
      </c>
      <c r="N569" s="40" t="s">
        <v>2149</v>
      </c>
    </row>
    <row r="570" spans="1:14" customFormat="1" ht="37.5" x14ac:dyDescent="0.25">
      <c r="A570" s="33" t="s">
        <v>978</v>
      </c>
      <c r="B570" s="63" t="s">
        <v>1049</v>
      </c>
      <c r="C570" s="33" t="s">
        <v>1050</v>
      </c>
      <c r="D570" s="39">
        <v>0</v>
      </c>
      <c r="E570" s="39">
        <v>0</v>
      </c>
      <c r="F570" s="39">
        <v>0</v>
      </c>
      <c r="G570" s="39">
        <v>0</v>
      </c>
      <c r="H570" s="39">
        <v>0</v>
      </c>
      <c r="I570" s="39">
        <v>0</v>
      </c>
      <c r="J570" s="39">
        <v>0</v>
      </c>
      <c r="K570" s="39">
        <v>0</v>
      </c>
      <c r="L570" s="39">
        <v>0</v>
      </c>
      <c r="M570" s="39">
        <v>0</v>
      </c>
      <c r="N570" s="40" t="s">
        <v>2149</v>
      </c>
    </row>
    <row r="571" spans="1:14" customFormat="1" ht="37.5" x14ac:dyDescent="0.25">
      <c r="A571" s="33" t="s">
        <v>978</v>
      </c>
      <c r="B571" s="63" t="s">
        <v>1051</v>
      </c>
      <c r="C571" s="33" t="s">
        <v>1052</v>
      </c>
      <c r="D571" s="39">
        <v>0</v>
      </c>
      <c r="E571" s="39">
        <v>0</v>
      </c>
      <c r="F571" s="39">
        <v>0</v>
      </c>
      <c r="G571" s="39">
        <v>0</v>
      </c>
      <c r="H571" s="39">
        <v>0</v>
      </c>
      <c r="I571" s="39">
        <v>0</v>
      </c>
      <c r="J571" s="39">
        <v>0</v>
      </c>
      <c r="K571" s="39">
        <v>0</v>
      </c>
      <c r="L571" s="39">
        <v>0</v>
      </c>
      <c r="M571" s="39">
        <v>0</v>
      </c>
      <c r="N571" s="40" t="s">
        <v>2149</v>
      </c>
    </row>
    <row r="572" spans="1:14" customFormat="1" ht="37.5" x14ac:dyDescent="0.25">
      <c r="A572" s="33" t="s">
        <v>978</v>
      </c>
      <c r="B572" s="63" t="s">
        <v>1053</v>
      </c>
      <c r="C572" s="33" t="s">
        <v>1054</v>
      </c>
      <c r="D572" s="39">
        <v>0</v>
      </c>
      <c r="E572" s="39">
        <v>0</v>
      </c>
      <c r="F572" s="39">
        <v>0</v>
      </c>
      <c r="G572" s="39">
        <v>0</v>
      </c>
      <c r="H572" s="39">
        <v>0</v>
      </c>
      <c r="I572" s="39">
        <v>0</v>
      </c>
      <c r="J572" s="39">
        <v>0</v>
      </c>
      <c r="K572" s="39">
        <v>0</v>
      </c>
      <c r="L572" s="39">
        <v>0</v>
      </c>
      <c r="M572" s="39">
        <v>0</v>
      </c>
      <c r="N572" s="40" t="s">
        <v>2149</v>
      </c>
    </row>
    <row r="573" spans="1:14" customFormat="1" ht="37.5" x14ac:dyDescent="0.25">
      <c r="A573" s="33" t="s">
        <v>978</v>
      </c>
      <c r="B573" s="63" t="s">
        <v>1055</v>
      </c>
      <c r="C573" s="33" t="s">
        <v>1056</v>
      </c>
      <c r="D573" s="39">
        <v>0</v>
      </c>
      <c r="E573" s="39">
        <v>0</v>
      </c>
      <c r="F573" s="39">
        <v>0</v>
      </c>
      <c r="G573" s="39">
        <v>0</v>
      </c>
      <c r="H573" s="39">
        <v>0</v>
      </c>
      <c r="I573" s="39">
        <v>0</v>
      </c>
      <c r="J573" s="39">
        <v>0</v>
      </c>
      <c r="K573" s="39">
        <v>0</v>
      </c>
      <c r="L573" s="39">
        <v>0</v>
      </c>
      <c r="M573" s="39">
        <v>0</v>
      </c>
      <c r="N573" s="40" t="s">
        <v>2149</v>
      </c>
    </row>
    <row r="574" spans="1:14" customFormat="1" ht="37.5" x14ac:dyDescent="0.25">
      <c r="A574" s="33" t="s">
        <v>978</v>
      </c>
      <c r="B574" s="63" t="s">
        <v>1057</v>
      </c>
      <c r="C574" s="33" t="s">
        <v>1058</v>
      </c>
      <c r="D574" s="39">
        <v>0</v>
      </c>
      <c r="E574" s="39">
        <v>0</v>
      </c>
      <c r="F574" s="39">
        <v>0</v>
      </c>
      <c r="G574" s="39">
        <v>0</v>
      </c>
      <c r="H574" s="39">
        <v>0</v>
      </c>
      <c r="I574" s="39">
        <v>0</v>
      </c>
      <c r="J574" s="39">
        <v>0</v>
      </c>
      <c r="K574" s="39">
        <v>0</v>
      </c>
      <c r="L574" s="39">
        <v>0</v>
      </c>
      <c r="M574" s="39">
        <v>0</v>
      </c>
      <c r="N574" s="40" t="s">
        <v>2149</v>
      </c>
    </row>
    <row r="575" spans="1:14" customFormat="1" ht="37.5" x14ac:dyDescent="0.25">
      <c r="A575" s="33" t="s">
        <v>978</v>
      </c>
      <c r="B575" s="63" t="s">
        <v>1059</v>
      </c>
      <c r="C575" s="33" t="s">
        <v>1060</v>
      </c>
      <c r="D575" s="39">
        <v>0</v>
      </c>
      <c r="E575" s="39">
        <v>0</v>
      </c>
      <c r="F575" s="39">
        <v>0</v>
      </c>
      <c r="G575" s="39">
        <v>0</v>
      </c>
      <c r="H575" s="39">
        <v>0</v>
      </c>
      <c r="I575" s="39">
        <v>0</v>
      </c>
      <c r="J575" s="39">
        <v>0</v>
      </c>
      <c r="K575" s="39">
        <v>0</v>
      </c>
      <c r="L575" s="39">
        <v>0</v>
      </c>
      <c r="M575" s="39">
        <v>0</v>
      </c>
      <c r="N575" s="40" t="s">
        <v>2149</v>
      </c>
    </row>
    <row r="576" spans="1:14" customFormat="1" ht="37.5" x14ac:dyDescent="0.25">
      <c r="A576" s="33" t="s">
        <v>978</v>
      </c>
      <c r="B576" s="63" t="s">
        <v>1061</v>
      </c>
      <c r="C576" s="33" t="s">
        <v>1062</v>
      </c>
      <c r="D576" s="39">
        <v>0</v>
      </c>
      <c r="E576" s="39">
        <v>0</v>
      </c>
      <c r="F576" s="39">
        <v>0</v>
      </c>
      <c r="G576" s="39">
        <v>0</v>
      </c>
      <c r="H576" s="39">
        <v>0</v>
      </c>
      <c r="I576" s="39">
        <v>0</v>
      </c>
      <c r="J576" s="39">
        <v>0</v>
      </c>
      <c r="K576" s="39">
        <v>0</v>
      </c>
      <c r="L576" s="39">
        <v>0</v>
      </c>
      <c r="M576" s="39">
        <v>0</v>
      </c>
      <c r="N576" s="40" t="s">
        <v>2149</v>
      </c>
    </row>
    <row r="577" spans="1:14" customFormat="1" ht="37.5" x14ac:dyDescent="0.25">
      <c r="A577" s="33" t="s">
        <v>978</v>
      </c>
      <c r="B577" s="63" t="s">
        <v>1063</v>
      </c>
      <c r="C577" s="33" t="s">
        <v>1064</v>
      </c>
      <c r="D577" s="39">
        <v>0</v>
      </c>
      <c r="E577" s="39">
        <v>0</v>
      </c>
      <c r="F577" s="39">
        <v>0</v>
      </c>
      <c r="G577" s="39">
        <v>0</v>
      </c>
      <c r="H577" s="39">
        <v>0</v>
      </c>
      <c r="I577" s="39">
        <v>0</v>
      </c>
      <c r="J577" s="39">
        <v>0</v>
      </c>
      <c r="K577" s="39">
        <v>0</v>
      </c>
      <c r="L577" s="39">
        <v>0</v>
      </c>
      <c r="M577" s="39">
        <v>0</v>
      </c>
      <c r="N577" s="40" t="s">
        <v>2149</v>
      </c>
    </row>
    <row r="578" spans="1:14" customFormat="1" ht="37.5" x14ac:dyDescent="0.25">
      <c r="A578" s="33" t="s">
        <v>978</v>
      </c>
      <c r="B578" s="63" t="s">
        <v>1065</v>
      </c>
      <c r="C578" s="33" t="s">
        <v>1066</v>
      </c>
      <c r="D578" s="39">
        <v>0</v>
      </c>
      <c r="E578" s="39">
        <v>0</v>
      </c>
      <c r="F578" s="39">
        <v>0</v>
      </c>
      <c r="G578" s="39">
        <v>0</v>
      </c>
      <c r="H578" s="39">
        <v>0</v>
      </c>
      <c r="I578" s="39">
        <v>0</v>
      </c>
      <c r="J578" s="39">
        <v>0</v>
      </c>
      <c r="K578" s="39">
        <v>0</v>
      </c>
      <c r="L578" s="39">
        <v>0</v>
      </c>
      <c r="M578" s="39">
        <v>0</v>
      </c>
      <c r="N578" s="40" t="s">
        <v>2149</v>
      </c>
    </row>
    <row r="579" spans="1:14" customFormat="1" ht="37.5" x14ac:dyDescent="0.25">
      <c r="A579" s="33" t="s">
        <v>978</v>
      </c>
      <c r="B579" s="63" t="s">
        <v>1067</v>
      </c>
      <c r="C579" s="33" t="s">
        <v>1068</v>
      </c>
      <c r="D579" s="39">
        <v>0</v>
      </c>
      <c r="E579" s="39">
        <v>0</v>
      </c>
      <c r="F579" s="39">
        <v>0</v>
      </c>
      <c r="G579" s="39">
        <v>0</v>
      </c>
      <c r="H579" s="39">
        <v>0</v>
      </c>
      <c r="I579" s="39">
        <v>0</v>
      </c>
      <c r="J579" s="39">
        <v>0</v>
      </c>
      <c r="K579" s="39">
        <v>0</v>
      </c>
      <c r="L579" s="39">
        <v>0</v>
      </c>
      <c r="M579" s="39">
        <v>0</v>
      </c>
      <c r="N579" s="40" t="s">
        <v>2149</v>
      </c>
    </row>
    <row r="580" spans="1:14" customFormat="1" ht="37.5" x14ac:dyDescent="0.25">
      <c r="A580" s="33" t="s">
        <v>978</v>
      </c>
      <c r="B580" s="63" t="s">
        <v>1069</v>
      </c>
      <c r="C580" s="33" t="s">
        <v>1070</v>
      </c>
      <c r="D580" s="39">
        <v>0</v>
      </c>
      <c r="E580" s="39">
        <v>0</v>
      </c>
      <c r="F580" s="39">
        <v>0</v>
      </c>
      <c r="G580" s="39">
        <v>0</v>
      </c>
      <c r="H580" s="39">
        <v>0</v>
      </c>
      <c r="I580" s="39">
        <v>0</v>
      </c>
      <c r="J580" s="39">
        <v>0</v>
      </c>
      <c r="K580" s="39">
        <v>0</v>
      </c>
      <c r="L580" s="39">
        <v>0</v>
      </c>
      <c r="M580" s="39">
        <v>0</v>
      </c>
      <c r="N580" s="40" t="s">
        <v>2149</v>
      </c>
    </row>
    <row r="581" spans="1:14" customFormat="1" ht="37.5" x14ac:dyDescent="0.25">
      <c r="A581" s="33" t="s">
        <v>978</v>
      </c>
      <c r="B581" s="63" t="s">
        <v>1071</v>
      </c>
      <c r="C581" s="33" t="s">
        <v>1072</v>
      </c>
      <c r="D581" s="39">
        <v>0</v>
      </c>
      <c r="E581" s="39">
        <v>0</v>
      </c>
      <c r="F581" s="39">
        <v>0</v>
      </c>
      <c r="G581" s="39">
        <v>0</v>
      </c>
      <c r="H581" s="39">
        <v>0</v>
      </c>
      <c r="I581" s="39">
        <v>0</v>
      </c>
      <c r="J581" s="39">
        <v>0</v>
      </c>
      <c r="K581" s="39">
        <v>0</v>
      </c>
      <c r="L581" s="39">
        <v>0</v>
      </c>
      <c r="M581" s="39">
        <v>0</v>
      </c>
      <c r="N581" s="40" t="s">
        <v>2149</v>
      </c>
    </row>
    <row r="582" spans="1:14" customFormat="1" ht="37.5" x14ac:dyDescent="0.25">
      <c r="A582" s="33" t="s">
        <v>978</v>
      </c>
      <c r="B582" s="63" t="s">
        <v>1073</v>
      </c>
      <c r="C582" s="33" t="s">
        <v>1074</v>
      </c>
      <c r="D582" s="39">
        <v>0</v>
      </c>
      <c r="E582" s="39">
        <v>0</v>
      </c>
      <c r="F582" s="39">
        <v>0</v>
      </c>
      <c r="G582" s="39">
        <v>0</v>
      </c>
      <c r="H582" s="39">
        <v>0</v>
      </c>
      <c r="I582" s="39">
        <v>0</v>
      </c>
      <c r="J582" s="39">
        <v>0</v>
      </c>
      <c r="K582" s="39">
        <v>0</v>
      </c>
      <c r="L582" s="39">
        <v>0</v>
      </c>
      <c r="M582" s="39">
        <v>0</v>
      </c>
      <c r="N582" s="40" t="s">
        <v>2149</v>
      </c>
    </row>
    <row r="583" spans="1:14" customFormat="1" ht="37.5" x14ac:dyDescent="0.25">
      <c r="A583" s="33" t="s">
        <v>978</v>
      </c>
      <c r="B583" s="63" t="s">
        <v>1075</v>
      </c>
      <c r="C583" s="33" t="s">
        <v>1076</v>
      </c>
      <c r="D583" s="39">
        <v>0</v>
      </c>
      <c r="E583" s="39">
        <v>0</v>
      </c>
      <c r="F583" s="39">
        <v>0</v>
      </c>
      <c r="G583" s="39">
        <v>0</v>
      </c>
      <c r="H583" s="39">
        <v>0</v>
      </c>
      <c r="I583" s="39">
        <v>0</v>
      </c>
      <c r="J583" s="39">
        <v>0</v>
      </c>
      <c r="K583" s="39">
        <v>0</v>
      </c>
      <c r="L583" s="39">
        <v>0</v>
      </c>
      <c r="M583" s="39">
        <v>0</v>
      </c>
      <c r="N583" s="40" t="s">
        <v>2149</v>
      </c>
    </row>
    <row r="584" spans="1:14" customFormat="1" ht="37.5" x14ac:dyDescent="0.25">
      <c r="A584" s="33" t="s">
        <v>978</v>
      </c>
      <c r="B584" s="63" t="s">
        <v>1077</v>
      </c>
      <c r="C584" s="33" t="s">
        <v>1078</v>
      </c>
      <c r="D584" s="39">
        <v>0</v>
      </c>
      <c r="E584" s="39">
        <v>0</v>
      </c>
      <c r="F584" s="39">
        <v>0</v>
      </c>
      <c r="G584" s="39">
        <v>0</v>
      </c>
      <c r="H584" s="39">
        <v>0</v>
      </c>
      <c r="I584" s="39">
        <v>0</v>
      </c>
      <c r="J584" s="39">
        <v>0</v>
      </c>
      <c r="K584" s="39">
        <v>0</v>
      </c>
      <c r="L584" s="39">
        <v>0</v>
      </c>
      <c r="M584" s="39">
        <v>0</v>
      </c>
      <c r="N584" s="40" t="s">
        <v>2149</v>
      </c>
    </row>
    <row r="585" spans="1:14" customFormat="1" ht="37.5" x14ac:dyDescent="0.25">
      <c r="A585" s="33" t="s">
        <v>978</v>
      </c>
      <c r="B585" s="63" t="s">
        <v>1079</v>
      </c>
      <c r="C585" s="33" t="s">
        <v>1080</v>
      </c>
      <c r="D585" s="39">
        <v>0</v>
      </c>
      <c r="E585" s="39">
        <v>0</v>
      </c>
      <c r="F585" s="39">
        <v>0</v>
      </c>
      <c r="G585" s="39">
        <v>0</v>
      </c>
      <c r="H585" s="39">
        <v>0</v>
      </c>
      <c r="I585" s="39">
        <v>0</v>
      </c>
      <c r="J585" s="39">
        <v>0</v>
      </c>
      <c r="K585" s="39">
        <v>0</v>
      </c>
      <c r="L585" s="39">
        <v>0</v>
      </c>
      <c r="M585" s="39">
        <v>0</v>
      </c>
      <c r="N585" s="40" t="s">
        <v>2149</v>
      </c>
    </row>
    <row r="586" spans="1:14" customFormat="1" ht="37.5" x14ac:dyDescent="0.25">
      <c r="A586" s="33" t="s">
        <v>978</v>
      </c>
      <c r="B586" s="63" t="s">
        <v>1081</v>
      </c>
      <c r="C586" s="33" t="s">
        <v>1082</v>
      </c>
      <c r="D586" s="39">
        <v>0</v>
      </c>
      <c r="E586" s="39">
        <v>0</v>
      </c>
      <c r="F586" s="39">
        <v>0</v>
      </c>
      <c r="G586" s="39">
        <v>0</v>
      </c>
      <c r="H586" s="39">
        <v>0</v>
      </c>
      <c r="I586" s="39">
        <v>0</v>
      </c>
      <c r="J586" s="39">
        <v>0</v>
      </c>
      <c r="K586" s="39">
        <v>0</v>
      </c>
      <c r="L586" s="39">
        <v>0</v>
      </c>
      <c r="M586" s="39">
        <v>0</v>
      </c>
      <c r="N586" s="40" t="s">
        <v>2149</v>
      </c>
    </row>
    <row r="587" spans="1:14" customFormat="1" ht="37.5" x14ac:dyDescent="0.25">
      <c r="A587" s="33" t="s">
        <v>978</v>
      </c>
      <c r="B587" s="63" t="s">
        <v>1083</v>
      </c>
      <c r="C587" s="33" t="s">
        <v>1084</v>
      </c>
      <c r="D587" s="39">
        <v>0</v>
      </c>
      <c r="E587" s="39">
        <v>0</v>
      </c>
      <c r="F587" s="39">
        <v>0</v>
      </c>
      <c r="G587" s="39">
        <v>0</v>
      </c>
      <c r="H587" s="39">
        <v>0</v>
      </c>
      <c r="I587" s="39">
        <v>0</v>
      </c>
      <c r="J587" s="39">
        <v>0</v>
      </c>
      <c r="K587" s="39">
        <v>0</v>
      </c>
      <c r="L587" s="39">
        <v>0</v>
      </c>
      <c r="M587" s="39">
        <v>0</v>
      </c>
      <c r="N587" s="40" t="s">
        <v>2149</v>
      </c>
    </row>
    <row r="588" spans="1:14" customFormat="1" ht="37.5" x14ac:dyDescent="0.25">
      <c r="A588" s="33" t="s">
        <v>978</v>
      </c>
      <c r="B588" s="63" t="s">
        <v>1085</v>
      </c>
      <c r="C588" s="33" t="s">
        <v>1086</v>
      </c>
      <c r="D588" s="39">
        <v>0</v>
      </c>
      <c r="E588" s="39">
        <v>0</v>
      </c>
      <c r="F588" s="39">
        <v>0</v>
      </c>
      <c r="G588" s="39">
        <v>0</v>
      </c>
      <c r="H588" s="39">
        <v>0</v>
      </c>
      <c r="I588" s="39">
        <v>0</v>
      </c>
      <c r="J588" s="39">
        <v>0</v>
      </c>
      <c r="K588" s="39">
        <v>0</v>
      </c>
      <c r="L588" s="39">
        <v>0</v>
      </c>
      <c r="M588" s="39">
        <v>0</v>
      </c>
      <c r="N588" s="40" t="s">
        <v>2149</v>
      </c>
    </row>
    <row r="589" spans="1:14" customFormat="1" ht="37.5" x14ac:dyDescent="0.25">
      <c r="A589" s="33" t="s">
        <v>978</v>
      </c>
      <c r="B589" s="63" t="s">
        <v>1087</v>
      </c>
      <c r="C589" s="33" t="s">
        <v>1088</v>
      </c>
      <c r="D589" s="39">
        <v>0</v>
      </c>
      <c r="E589" s="39">
        <v>0</v>
      </c>
      <c r="F589" s="39">
        <v>0</v>
      </c>
      <c r="G589" s="39">
        <v>0</v>
      </c>
      <c r="H589" s="39">
        <v>0</v>
      </c>
      <c r="I589" s="39">
        <v>0</v>
      </c>
      <c r="J589" s="39">
        <v>0</v>
      </c>
      <c r="K589" s="39">
        <v>0</v>
      </c>
      <c r="L589" s="39">
        <v>0</v>
      </c>
      <c r="M589" s="39">
        <v>0</v>
      </c>
      <c r="N589" s="40" t="s">
        <v>2149</v>
      </c>
    </row>
    <row r="590" spans="1:14" customFormat="1" ht="37.5" x14ac:dyDescent="0.25">
      <c r="A590" s="33" t="s">
        <v>978</v>
      </c>
      <c r="B590" s="63" t="s">
        <v>1089</v>
      </c>
      <c r="C590" s="33" t="s">
        <v>1090</v>
      </c>
      <c r="D590" s="39">
        <v>0</v>
      </c>
      <c r="E590" s="39">
        <v>0</v>
      </c>
      <c r="F590" s="39">
        <v>0</v>
      </c>
      <c r="G590" s="39">
        <v>0</v>
      </c>
      <c r="H590" s="39">
        <v>0</v>
      </c>
      <c r="I590" s="39">
        <v>0</v>
      </c>
      <c r="J590" s="39">
        <v>0</v>
      </c>
      <c r="K590" s="39">
        <v>0</v>
      </c>
      <c r="L590" s="39">
        <v>0</v>
      </c>
      <c r="M590" s="39">
        <v>0</v>
      </c>
      <c r="N590" s="40" t="s">
        <v>2149</v>
      </c>
    </row>
    <row r="591" spans="1:14" customFormat="1" ht="37.5" x14ac:dyDescent="0.25">
      <c r="A591" s="33" t="s">
        <v>978</v>
      </c>
      <c r="B591" s="63" t="s">
        <v>1091</v>
      </c>
      <c r="C591" s="33" t="s">
        <v>1092</v>
      </c>
      <c r="D591" s="39">
        <v>0</v>
      </c>
      <c r="E591" s="39">
        <v>0</v>
      </c>
      <c r="F591" s="39">
        <v>0</v>
      </c>
      <c r="G591" s="39">
        <v>0</v>
      </c>
      <c r="H591" s="39">
        <v>0</v>
      </c>
      <c r="I591" s="39">
        <v>0</v>
      </c>
      <c r="J591" s="39">
        <v>0</v>
      </c>
      <c r="K591" s="39">
        <v>0</v>
      </c>
      <c r="L591" s="39">
        <v>0</v>
      </c>
      <c r="M591" s="39">
        <v>0</v>
      </c>
      <c r="N591" s="40" t="s">
        <v>2149</v>
      </c>
    </row>
    <row r="592" spans="1:14" customFormat="1" ht="37.5" x14ac:dyDescent="0.25">
      <c r="A592" s="33" t="s">
        <v>978</v>
      </c>
      <c r="B592" s="63" t="s">
        <v>1093</v>
      </c>
      <c r="C592" s="33" t="s">
        <v>1094</v>
      </c>
      <c r="D592" s="39">
        <v>0</v>
      </c>
      <c r="E592" s="39">
        <v>0</v>
      </c>
      <c r="F592" s="39">
        <v>0</v>
      </c>
      <c r="G592" s="39">
        <v>0</v>
      </c>
      <c r="H592" s="39">
        <v>0</v>
      </c>
      <c r="I592" s="39">
        <v>0</v>
      </c>
      <c r="J592" s="39">
        <v>0</v>
      </c>
      <c r="K592" s="39">
        <v>0</v>
      </c>
      <c r="L592" s="39">
        <v>0</v>
      </c>
      <c r="M592" s="39">
        <v>0</v>
      </c>
      <c r="N592" s="40" t="s">
        <v>2149</v>
      </c>
    </row>
    <row r="593" spans="1:14" customFormat="1" ht="37.5" x14ac:dyDescent="0.25">
      <c r="A593" s="33" t="s">
        <v>978</v>
      </c>
      <c r="B593" s="63" t="s">
        <v>1095</v>
      </c>
      <c r="C593" s="33" t="s">
        <v>1096</v>
      </c>
      <c r="D593" s="39">
        <v>0</v>
      </c>
      <c r="E593" s="39">
        <v>0</v>
      </c>
      <c r="F593" s="39">
        <v>0</v>
      </c>
      <c r="G593" s="39">
        <v>0</v>
      </c>
      <c r="H593" s="39">
        <v>0</v>
      </c>
      <c r="I593" s="39">
        <v>0</v>
      </c>
      <c r="J593" s="39">
        <v>0</v>
      </c>
      <c r="K593" s="39">
        <v>0</v>
      </c>
      <c r="L593" s="39">
        <v>0</v>
      </c>
      <c r="M593" s="39">
        <v>0</v>
      </c>
      <c r="N593" s="40" t="s">
        <v>2149</v>
      </c>
    </row>
    <row r="594" spans="1:14" customFormat="1" ht="37.5" x14ac:dyDescent="0.25">
      <c r="A594" s="33" t="s">
        <v>978</v>
      </c>
      <c r="B594" s="63" t="s">
        <v>1097</v>
      </c>
      <c r="C594" s="33" t="s">
        <v>1098</v>
      </c>
      <c r="D594" s="39">
        <v>0</v>
      </c>
      <c r="E594" s="39">
        <v>0</v>
      </c>
      <c r="F594" s="39">
        <v>0</v>
      </c>
      <c r="G594" s="39">
        <v>0</v>
      </c>
      <c r="H594" s="39">
        <v>0</v>
      </c>
      <c r="I594" s="39">
        <v>0</v>
      </c>
      <c r="J594" s="39">
        <v>0</v>
      </c>
      <c r="K594" s="39">
        <v>0</v>
      </c>
      <c r="L594" s="39">
        <v>0</v>
      </c>
      <c r="M594" s="39">
        <v>0</v>
      </c>
      <c r="N594" s="40" t="s">
        <v>2149</v>
      </c>
    </row>
    <row r="595" spans="1:14" customFormat="1" ht="37.5" x14ac:dyDescent="0.25">
      <c r="A595" s="33" t="s">
        <v>978</v>
      </c>
      <c r="B595" s="63" t="s">
        <v>1099</v>
      </c>
      <c r="C595" s="33" t="s">
        <v>1100</v>
      </c>
      <c r="D595" s="39">
        <v>0</v>
      </c>
      <c r="E595" s="39">
        <v>0</v>
      </c>
      <c r="F595" s="39">
        <v>0</v>
      </c>
      <c r="G595" s="39">
        <v>0</v>
      </c>
      <c r="H595" s="39">
        <v>0</v>
      </c>
      <c r="I595" s="39">
        <v>0</v>
      </c>
      <c r="J595" s="39">
        <v>0</v>
      </c>
      <c r="K595" s="39">
        <v>0</v>
      </c>
      <c r="L595" s="39">
        <v>0</v>
      </c>
      <c r="M595" s="39">
        <v>0</v>
      </c>
      <c r="N595" s="40" t="s">
        <v>2149</v>
      </c>
    </row>
    <row r="596" spans="1:14" customFormat="1" ht="37.5" x14ac:dyDescent="0.25">
      <c r="A596" s="33" t="s">
        <v>978</v>
      </c>
      <c r="B596" s="63" t="s">
        <v>1101</v>
      </c>
      <c r="C596" s="33" t="s">
        <v>1102</v>
      </c>
      <c r="D596" s="39">
        <v>0</v>
      </c>
      <c r="E596" s="39">
        <v>0</v>
      </c>
      <c r="F596" s="39">
        <v>0</v>
      </c>
      <c r="G596" s="39">
        <v>0</v>
      </c>
      <c r="H596" s="39">
        <v>0</v>
      </c>
      <c r="I596" s="39">
        <v>0</v>
      </c>
      <c r="J596" s="39">
        <v>0</v>
      </c>
      <c r="K596" s="39">
        <v>0</v>
      </c>
      <c r="L596" s="39">
        <v>0</v>
      </c>
      <c r="M596" s="39">
        <v>0</v>
      </c>
      <c r="N596" s="40" t="s">
        <v>2149</v>
      </c>
    </row>
    <row r="597" spans="1:14" customFormat="1" ht="37.5" x14ac:dyDescent="0.25">
      <c r="A597" s="33" t="s">
        <v>978</v>
      </c>
      <c r="B597" s="63" t="s">
        <v>1103</v>
      </c>
      <c r="C597" s="33" t="s">
        <v>1104</v>
      </c>
      <c r="D597" s="39">
        <v>0</v>
      </c>
      <c r="E597" s="39">
        <v>0</v>
      </c>
      <c r="F597" s="39">
        <v>0</v>
      </c>
      <c r="G597" s="39">
        <v>0</v>
      </c>
      <c r="H597" s="39">
        <v>0</v>
      </c>
      <c r="I597" s="39">
        <v>0</v>
      </c>
      <c r="J597" s="39">
        <v>0</v>
      </c>
      <c r="K597" s="39">
        <v>0</v>
      </c>
      <c r="L597" s="39">
        <v>0</v>
      </c>
      <c r="M597" s="39">
        <v>0</v>
      </c>
      <c r="N597" s="40" t="s">
        <v>2149</v>
      </c>
    </row>
    <row r="598" spans="1:14" customFormat="1" ht="37.5" x14ac:dyDescent="0.25">
      <c r="A598" s="33" t="s">
        <v>978</v>
      </c>
      <c r="B598" s="63" t="s">
        <v>1105</v>
      </c>
      <c r="C598" s="33" t="s">
        <v>1106</v>
      </c>
      <c r="D598" s="39">
        <v>0</v>
      </c>
      <c r="E598" s="39">
        <v>0</v>
      </c>
      <c r="F598" s="39">
        <v>0</v>
      </c>
      <c r="G598" s="39">
        <v>0</v>
      </c>
      <c r="H598" s="39">
        <v>0</v>
      </c>
      <c r="I598" s="39">
        <v>0</v>
      </c>
      <c r="J598" s="39">
        <v>0</v>
      </c>
      <c r="K598" s="39">
        <v>0</v>
      </c>
      <c r="L598" s="39">
        <v>0</v>
      </c>
      <c r="M598" s="39">
        <v>0</v>
      </c>
      <c r="N598" s="40" t="s">
        <v>2149</v>
      </c>
    </row>
    <row r="599" spans="1:14" customFormat="1" ht="37.5" x14ac:dyDescent="0.25">
      <c r="A599" s="33" t="s">
        <v>978</v>
      </c>
      <c r="B599" s="63" t="s">
        <v>1107</v>
      </c>
      <c r="C599" s="33" t="s">
        <v>1108</v>
      </c>
      <c r="D599" s="39">
        <v>0</v>
      </c>
      <c r="E599" s="39">
        <v>0</v>
      </c>
      <c r="F599" s="39">
        <v>0</v>
      </c>
      <c r="G599" s="39">
        <v>0</v>
      </c>
      <c r="H599" s="39">
        <v>0</v>
      </c>
      <c r="I599" s="39">
        <v>0</v>
      </c>
      <c r="J599" s="39">
        <v>0</v>
      </c>
      <c r="K599" s="39">
        <v>0</v>
      </c>
      <c r="L599" s="39">
        <v>0</v>
      </c>
      <c r="M599" s="39">
        <v>0</v>
      </c>
      <c r="N599" s="40" t="s">
        <v>2149</v>
      </c>
    </row>
    <row r="600" spans="1:14" customFormat="1" ht="37.5" x14ac:dyDescent="0.25">
      <c r="A600" s="33" t="s">
        <v>978</v>
      </c>
      <c r="B600" s="63" t="s">
        <v>1109</v>
      </c>
      <c r="C600" s="33" t="s">
        <v>1110</v>
      </c>
      <c r="D600" s="39">
        <v>0</v>
      </c>
      <c r="E600" s="39">
        <v>0</v>
      </c>
      <c r="F600" s="39">
        <v>0</v>
      </c>
      <c r="G600" s="39">
        <v>0</v>
      </c>
      <c r="H600" s="39">
        <v>0</v>
      </c>
      <c r="I600" s="39">
        <v>0</v>
      </c>
      <c r="J600" s="39">
        <v>0</v>
      </c>
      <c r="K600" s="39">
        <v>0</v>
      </c>
      <c r="L600" s="39">
        <v>0</v>
      </c>
      <c r="M600" s="39">
        <v>0</v>
      </c>
      <c r="N600" s="40" t="s">
        <v>2149</v>
      </c>
    </row>
    <row r="601" spans="1:14" customFormat="1" ht="37.5" x14ac:dyDescent="0.25">
      <c r="A601" s="33" t="s">
        <v>978</v>
      </c>
      <c r="B601" s="63" t="s">
        <v>1111</v>
      </c>
      <c r="C601" s="33" t="s">
        <v>1112</v>
      </c>
      <c r="D601" s="39">
        <v>0</v>
      </c>
      <c r="E601" s="39">
        <v>0</v>
      </c>
      <c r="F601" s="39">
        <v>0</v>
      </c>
      <c r="G601" s="39">
        <v>0</v>
      </c>
      <c r="H601" s="39">
        <v>0</v>
      </c>
      <c r="I601" s="39">
        <v>0</v>
      </c>
      <c r="J601" s="39">
        <v>0</v>
      </c>
      <c r="K601" s="39">
        <v>0</v>
      </c>
      <c r="L601" s="39">
        <v>0</v>
      </c>
      <c r="M601" s="39">
        <v>0</v>
      </c>
      <c r="N601" s="40" t="s">
        <v>2149</v>
      </c>
    </row>
    <row r="602" spans="1:14" customFormat="1" ht="37.5" x14ac:dyDescent="0.25">
      <c r="A602" s="33" t="s">
        <v>978</v>
      </c>
      <c r="B602" s="63" t="s">
        <v>1113</v>
      </c>
      <c r="C602" s="33" t="s">
        <v>1114</v>
      </c>
      <c r="D602" s="39">
        <v>0</v>
      </c>
      <c r="E602" s="39">
        <v>0</v>
      </c>
      <c r="F602" s="39">
        <v>0</v>
      </c>
      <c r="G602" s="39">
        <v>0</v>
      </c>
      <c r="H602" s="39">
        <v>0</v>
      </c>
      <c r="I602" s="39">
        <v>0</v>
      </c>
      <c r="J602" s="39">
        <v>0</v>
      </c>
      <c r="K602" s="39">
        <v>0</v>
      </c>
      <c r="L602" s="39">
        <v>0</v>
      </c>
      <c r="M602" s="39">
        <v>0</v>
      </c>
      <c r="N602" s="40" t="s">
        <v>2149</v>
      </c>
    </row>
    <row r="603" spans="1:14" customFormat="1" ht="37.5" x14ac:dyDescent="0.25">
      <c r="A603" s="33" t="s">
        <v>978</v>
      </c>
      <c r="B603" s="63" t="s">
        <v>1115</v>
      </c>
      <c r="C603" s="33" t="s">
        <v>1116</v>
      </c>
      <c r="D603" s="39">
        <v>0</v>
      </c>
      <c r="E603" s="39">
        <v>0</v>
      </c>
      <c r="F603" s="39">
        <v>0</v>
      </c>
      <c r="G603" s="39">
        <v>0</v>
      </c>
      <c r="H603" s="39">
        <v>0</v>
      </c>
      <c r="I603" s="39">
        <v>0</v>
      </c>
      <c r="J603" s="39">
        <v>0</v>
      </c>
      <c r="K603" s="39">
        <v>0</v>
      </c>
      <c r="L603" s="39">
        <v>0</v>
      </c>
      <c r="M603" s="39">
        <v>0</v>
      </c>
      <c r="N603" s="40" t="s">
        <v>2149</v>
      </c>
    </row>
    <row r="604" spans="1:14" customFormat="1" ht="37.5" x14ac:dyDescent="0.25">
      <c r="A604" s="33" t="s">
        <v>978</v>
      </c>
      <c r="B604" s="63" t="s">
        <v>1117</v>
      </c>
      <c r="C604" s="33" t="s">
        <v>1118</v>
      </c>
      <c r="D604" s="39">
        <v>0</v>
      </c>
      <c r="E604" s="39">
        <v>0</v>
      </c>
      <c r="F604" s="39">
        <v>0</v>
      </c>
      <c r="G604" s="39">
        <v>0</v>
      </c>
      <c r="H604" s="39">
        <v>0</v>
      </c>
      <c r="I604" s="39">
        <v>0</v>
      </c>
      <c r="J604" s="39">
        <v>0</v>
      </c>
      <c r="K604" s="39">
        <v>0</v>
      </c>
      <c r="L604" s="39">
        <v>0</v>
      </c>
      <c r="M604" s="39">
        <v>0</v>
      </c>
      <c r="N604" s="40" t="s">
        <v>2149</v>
      </c>
    </row>
    <row r="605" spans="1:14" customFormat="1" ht="37.5" x14ac:dyDescent="0.25">
      <c r="A605" s="33" t="s">
        <v>978</v>
      </c>
      <c r="B605" s="63" t="s">
        <v>1119</v>
      </c>
      <c r="C605" s="33" t="s">
        <v>1120</v>
      </c>
      <c r="D605" s="39">
        <v>0</v>
      </c>
      <c r="E605" s="39">
        <v>0</v>
      </c>
      <c r="F605" s="39">
        <v>0</v>
      </c>
      <c r="G605" s="39">
        <v>0</v>
      </c>
      <c r="H605" s="39">
        <v>0</v>
      </c>
      <c r="I605" s="39">
        <v>0</v>
      </c>
      <c r="J605" s="39">
        <v>0</v>
      </c>
      <c r="K605" s="39">
        <v>0</v>
      </c>
      <c r="L605" s="39">
        <v>0</v>
      </c>
      <c r="M605" s="39">
        <v>0</v>
      </c>
      <c r="N605" s="40" t="s">
        <v>2149</v>
      </c>
    </row>
    <row r="606" spans="1:14" customFormat="1" ht="37.5" x14ac:dyDescent="0.25">
      <c r="A606" s="33" t="s">
        <v>978</v>
      </c>
      <c r="B606" s="63" t="s">
        <v>1121</v>
      </c>
      <c r="C606" s="33" t="s">
        <v>1122</v>
      </c>
      <c r="D606" s="39">
        <v>0</v>
      </c>
      <c r="E606" s="39">
        <v>0</v>
      </c>
      <c r="F606" s="39">
        <v>0</v>
      </c>
      <c r="G606" s="39">
        <v>0</v>
      </c>
      <c r="H606" s="39">
        <v>0</v>
      </c>
      <c r="I606" s="39">
        <v>0</v>
      </c>
      <c r="J606" s="39">
        <v>0</v>
      </c>
      <c r="K606" s="39">
        <v>0</v>
      </c>
      <c r="L606" s="39">
        <v>0</v>
      </c>
      <c r="M606" s="39">
        <v>0</v>
      </c>
      <c r="N606" s="40" t="s">
        <v>2149</v>
      </c>
    </row>
    <row r="607" spans="1:14" customFormat="1" ht="37.5" x14ac:dyDescent="0.25">
      <c r="A607" s="33" t="s">
        <v>978</v>
      </c>
      <c r="B607" s="63" t="s">
        <v>1123</v>
      </c>
      <c r="C607" s="33" t="s">
        <v>1124</v>
      </c>
      <c r="D607" s="39">
        <v>0</v>
      </c>
      <c r="E607" s="39">
        <v>0</v>
      </c>
      <c r="F607" s="39">
        <v>0</v>
      </c>
      <c r="G607" s="39">
        <v>0</v>
      </c>
      <c r="H607" s="39">
        <v>0</v>
      </c>
      <c r="I607" s="39">
        <v>0</v>
      </c>
      <c r="J607" s="39">
        <v>0</v>
      </c>
      <c r="K607" s="39">
        <v>0</v>
      </c>
      <c r="L607" s="39">
        <v>0</v>
      </c>
      <c r="M607" s="39">
        <v>0</v>
      </c>
      <c r="N607" s="40" t="s">
        <v>2149</v>
      </c>
    </row>
    <row r="608" spans="1:14" customFormat="1" ht="37.5" x14ac:dyDescent="0.25">
      <c r="A608" s="33" t="s">
        <v>978</v>
      </c>
      <c r="B608" s="63" t="s">
        <v>1125</v>
      </c>
      <c r="C608" s="33" t="s">
        <v>1126</v>
      </c>
      <c r="D608" s="39">
        <v>0</v>
      </c>
      <c r="E608" s="39">
        <v>0</v>
      </c>
      <c r="F608" s="39">
        <v>0</v>
      </c>
      <c r="G608" s="39">
        <v>0</v>
      </c>
      <c r="H608" s="39">
        <v>0</v>
      </c>
      <c r="I608" s="39">
        <v>0</v>
      </c>
      <c r="J608" s="39">
        <v>0</v>
      </c>
      <c r="K608" s="39">
        <v>0</v>
      </c>
      <c r="L608" s="39">
        <v>0</v>
      </c>
      <c r="M608" s="39">
        <v>0</v>
      </c>
      <c r="N608" s="40" t="s">
        <v>2149</v>
      </c>
    </row>
    <row r="609" spans="1:14" customFormat="1" ht="37.5" x14ac:dyDescent="0.25">
      <c r="A609" s="33" t="s">
        <v>978</v>
      </c>
      <c r="B609" s="63" t="s">
        <v>1127</v>
      </c>
      <c r="C609" s="33" t="s">
        <v>1128</v>
      </c>
      <c r="D609" s="39">
        <v>0</v>
      </c>
      <c r="E609" s="39">
        <v>0</v>
      </c>
      <c r="F609" s="39">
        <v>0</v>
      </c>
      <c r="G609" s="39">
        <v>0</v>
      </c>
      <c r="H609" s="39">
        <v>0</v>
      </c>
      <c r="I609" s="39">
        <v>0</v>
      </c>
      <c r="J609" s="39">
        <v>0</v>
      </c>
      <c r="K609" s="39">
        <v>0</v>
      </c>
      <c r="L609" s="39">
        <v>0</v>
      </c>
      <c r="M609" s="39">
        <v>0</v>
      </c>
      <c r="N609" s="40" t="s">
        <v>2149</v>
      </c>
    </row>
    <row r="610" spans="1:14" customFormat="1" ht="37.5" x14ac:dyDescent="0.25">
      <c r="A610" s="33" t="s">
        <v>978</v>
      </c>
      <c r="B610" s="63" t="s">
        <v>1129</v>
      </c>
      <c r="C610" s="33" t="s">
        <v>1130</v>
      </c>
      <c r="D610" s="39">
        <v>0</v>
      </c>
      <c r="E610" s="39">
        <v>0</v>
      </c>
      <c r="F610" s="39">
        <v>0</v>
      </c>
      <c r="G610" s="39">
        <v>0</v>
      </c>
      <c r="H610" s="39">
        <v>0</v>
      </c>
      <c r="I610" s="39">
        <v>0</v>
      </c>
      <c r="J610" s="39">
        <v>0</v>
      </c>
      <c r="K610" s="39">
        <v>0</v>
      </c>
      <c r="L610" s="39">
        <v>0</v>
      </c>
      <c r="M610" s="39">
        <v>0</v>
      </c>
      <c r="N610" s="40" t="s">
        <v>2149</v>
      </c>
    </row>
    <row r="611" spans="1:14" customFormat="1" ht="37.5" x14ac:dyDescent="0.25">
      <c r="A611" s="33" t="s">
        <v>978</v>
      </c>
      <c r="B611" s="63" t="s">
        <v>1131</v>
      </c>
      <c r="C611" s="33" t="s">
        <v>1132</v>
      </c>
      <c r="D611" s="39">
        <v>0</v>
      </c>
      <c r="E611" s="39">
        <v>0</v>
      </c>
      <c r="F611" s="39">
        <v>0</v>
      </c>
      <c r="G611" s="39">
        <v>0</v>
      </c>
      <c r="H611" s="39">
        <v>0</v>
      </c>
      <c r="I611" s="39">
        <v>0</v>
      </c>
      <c r="J611" s="39">
        <v>0</v>
      </c>
      <c r="K611" s="39">
        <v>0</v>
      </c>
      <c r="L611" s="39">
        <v>0</v>
      </c>
      <c r="M611" s="39">
        <v>0</v>
      </c>
      <c r="N611" s="40" t="s">
        <v>2149</v>
      </c>
    </row>
    <row r="612" spans="1:14" customFormat="1" ht="37.5" x14ac:dyDescent="0.25">
      <c r="A612" s="33" t="s">
        <v>978</v>
      </c>
      <c r="B612" s="63" t="s">
        <v>1133</v>
      </c>
      <c r="C612" s="33" t="s">
        <v>1134</v>
      </c>
      <c r="D612" s="39">
        <v>0</v>
      </c>
      <c r="E612" s="39">
        <v>0</v>
      </c>
      <c r="F612" s="39">
        <v>0</v>
      </c>
      <c r="G612" s="39">
        <v>0</v>
      </c>
      <c r="H612" s="39">
        <v>0</v>
      </c>
      <c r="I612" s="39">
        <v>0</v>
      </c>
      <c r="J612" s="39">
        <v>0</v>
      </c>
      <c r="K612" s="39">
        <v>0</v>
      </c>
      <c r="L612" s="39">
        <v>0</v>
      </c>
      <c r="M612" s="39">
        <v>0</v>
      </c>
      <c r="N612" s="40" t="s">
        <v>2149</v>
      </c>
    </row>
    <row r="613" spans="1:14" customFormat="1" ht="37.5" x14ac:dyDescent="0.25">
      <c r="A613" s="33" t="s">
        <v>978</v>
      </c>
      <c r="B613" s="63" t="s">
        <v>1135</v>
      </c>
      <c r="C613" s="33" t="s">
        <v>1136</v>
      </c>
      <c r="D613" s="39">
        <v>0</v>
      </c>
      <c r="E613" s="39">
        <v>0</v>
      </c>
      <c r="F613" s="39">
        <v>0</v>
      </c>
      <c r="G613" s="39">
        <v>0</v>
      </c>
      <c r="H613" s="39">
        <v>0</v>
      </c>
      <c r="I613" s="39">
        <v>0</v>
      </c>
      <c r="J613" s="39">
        <v>0</v>
      </c>
      <c r="K613" s="39">
        <v>0</v>
      </c>
      <c r="L613" s="39">
        <v>0</v>
      </c>
      <c r="M613" s="39">
        <v>0</v>
      </c>
      <c r="N613" s="40" t="s">
        <v>2149</v>
      </c>
    </row>
    <row r="614" spans="1:14" customFormat="1" ht="37.5" x14ac:dyDescent="0.25">
      <c r="A614" s="33" t="s">
        <v>978</v>
      </c>
      <c r="B614" s="63" t="s">
        <v>1137</v>
      </c>
      <c r="C614" s="33" t="s">
        <v>1138</v>
      </c>
      <c r="D614" s="39">
        <v>0</v>
      </c>
      <c r="E614" s="39">
        <v>0</v>
      </c>
      <c r="F614" s="39">
        <v>0</v>
      </c>
      <c r="G614" s="39">
        <v>0</v>
      </c>
      <c r="H614" s="39">
        <v>0</v>
      </c>
      <c r="I614" s="39">
        <v>0</v>
      </c>
      <c r="J614" s="39">
        <v>0</v>
      </c>
      <c r="K614" s="39">
        <v>0</v>
      </c>
      <c r="L614" s="39">
        <v>0</v>
      </c>
      <c r="M614" s="39">
        <v>0</v>
      </c>
      <c r="N614" s="40" t="s">
        <v>2149</v>
      </c>
    </row>
    <row r="615" spans="1:14" customFormat="1" ht="37.5" x14ac:dyDescent="0.25">
      <c r="A615" s="33" t="s">
        <v>978</v>
      </c>
      <c r="B615" s="63" t="s">
        <v>1139</v>
      </c>
      <c r="C615" s="33" t="s">
        <v>1140</v>
      </c>
      <c r="D615" s="39">
        <v>0</v>
      </c>
      <c r="E615" s="39">
        <v>0</v>
      </c>
      <c r="F615" s="39">
        <v>0</v>
      </c>
      <c r="G615" s="39">
        <v>0</v>
      </c>
      <c r="H615" s="39">
        <v>0</v>
      </c>
      <c r="I615" s="39">
        <v>0</v>
      </c>
      <c r="J615" s="39">
        <v>0</v>
      </c>
      <c r="K615" s="39">
        <v>0</v>
      </c>
      <c r="L615" s="39">
        <v>0</v>
      </c>
      <c r="M615" s="39">
        <v>0</v>
      </c>
      <c r="N615" s="40" t="s">
        <v>2149</v>
      </c>
    </row>
    <row r="616" spans="1:14" customFormat="1" ht="37.5" x14ac:dyDescent="0.25">
      <c r="A616" s="33" t="s">
        <v>978</v>
      </c>
      <c r="B616" s="63" t="s">
        <v>1141</v>
      </c>
      <c r="C616" s="33" t="s">
        <v>1142</v>
      </c>
      <c r="D616" s="39">
        <v>0</v>
      </c>
      <c r="E616" s="39">
        <v>0</v>
      </c>
      <c r="F616" s="39">
        <v>0</v>
      </c>
      <c r="G616" s="39">
        <v>0</v>
      </c>
      <c r="H616" s="39">
        <v>0</v>
      </c>
      <c r="I616" s="39">
        <v>0</v>
      </c>
      <c r="J616" s="39">
        <v>0</v>
      </c>
      <c r="K616" s="39">
        <v>0</v>
      </c>
      <c r="L616" s="39">
        <v>0</v>
      </c>
      <c r="M616" s="39">
        <v>0</v>
      </c>
      <c r="N616" s="40" t="s">
        <v>2149</v>
      </c>
    </row>
    <row r="617" spans="1:14" customFormat="1" ht="37.5" x14ac:dyDescent="0.25">
      <c r="A617" s="33" t="s">
        <v>978</v>
      </c>
      <c r="B617" s="63" t="s">
        <v>1143</v>
      </c>
      <c r="C617" s="33" t="s">
        <v>1144</v>
      </c>
      <c r="D617" s="39">
        <v>0</v>
      </c>
      <c r="E617" s="39">
        <v>0</v>
      </c>
      <c r="F617" s="39">
        <v>0</v>
      </c>
      <c r="G617" s="39">
        <v>0</v>
      </c>
      <c r="H617" s="39">
        <v>0</v>
      </c>
      <c r="I617" s="39">
        <v>0</v>
      </c>
      <c r="J617" s="39">
        <v>0</v>
      </c>
      <c r="K617" s="39">
        <v>0</v>
      </c>
      <c r="L617" s="39">
        <v>0</v>
      </c>
      <c r="M617" s="39">
        <v>0</v>
      </c>
      <c r="N617" s="40" t="s">
        <v>2149</v>
      </c>
    </row>
    <row r="618" spans="1:14" customFormat="1" ht="37.5" x14ac:dyDescent="0.25">
      <c r="A618" s="33" t="s">
        <v>978</v>
      </c>
      <c r="B618" s="63" t="s">
        <v>1145</v>
      </c>
      <c r="C618" s="33" t="s">
        <v>1146</v>
      </c>
      <c r="D618" s="39">
        <v>0</v>
      </c>
      <c r="E618" s="39">
        <v>0</v>
      </c>
      <c r="F618" s="39">
        <v>0</v>
      </c>
      <c r="G618" s="39">
        <v>0</v>
      </c>
      <c r="H618" s="39">
        <v>0</v>
      </c>
      <c r="I618" s="39">
        <v>0</v>
      </c>
      <c r="J618" s="39">
        <v>0</v>
      </c>
      <c r="K618" s="39">
        <v>0</v>
      </c>
      <c r="L618" s="39">
        <v>0</v>
      </c>
      <c r="M618" s="39">
        <v>0</v>
      </c>
      <c r="N618" s="40" t="s">
        <v>2149</v>
      </c>
    </row>
    <row r="619" spans="1:14" customFormat="1" ht="37.5" x14ac:dyDescent="0.25">
      <c r="A619" s="33" t="s">
        <v>978</v>
      </c>
      <c r="B619" s="63" t="s">
        <v>1147</v>
      </c>
      <c r="C619" s="33" t="s">
        <v>1148</v>
      </c>
      <c r="D619" s="39">
        <v>0</v>
      </c>
      <c r="E619" s="39">
        <v>0</v>
      </c>
      <c r="F619" s="39">
        <v>0</v>
      </c>
      <c r="G619" s="39">
        <v>0</v>
      </c>
      <c r="H619" s="39">
        <v>0</v>
      </c>
      <c r="I619" s="39">
        <v>0</v>
      </c>
      <c r="J619" s="39">
        <v>0</v>
      </c>
      <c r="K619" s="39">
        <v>0</v>
      </c>
      <c r="L619" s="39">
        <v>0</v>
      </c>
      <c r="M619" s="39">
        <v>0</v>
      </c>
      <c r="N619" s="40" t="s">
        <v>2149</v>
      </c>
    </row>
    <row r="620" spans="1:14" customFormat="1" ht="37.5" x14ac:dyDescent="0.25">
      <c r="A620" s="33" t="s">
        <v>978</v>
      </c>
      <c r="B620" s="63" t="s">
        <v>1149</v>
      </c>
      <c r="C620" s="33" t="s">
        <v>1150</v>
      </c>
      <c r="D620" s="39">
        <v>0</v>
      </c>
      <c r="E620" s="39">
        <v>0</v>
      </c>
      <c r="F620" s="39">
        <v>0</v>
      </c>
      <c r="G620" s="39">
        <v>0</v>
      </c>
      <c r="H620" s="39">
        <v>0</v>
      </c>
      <c r="I620" s="39">
        <v>0</v>
      </c>
      <c r="J620" s="39">
        <v>0</v>
      </c>
      <c r="K620" s="39">
        <v>0</v>
      </c>
      <c r="L620" s="39">
        <v>0</v>
      </c>
      <c r="M620" s="39">
        <v>0</v>
      </c>
      <c r="N620" s="40" t="s">
        <v>2149</v>
      </c>
    </row>
    <row r="621" spans="1:14" customFormat="1" ht="37.5" x14ac:dyDescent="0.25">
      <c r="A621" s="33" t="s">
        <v>978</v>
      </c>
      <c r="B621" s="63" t="s">
        <v>1151</v>
      </c>
      <c r="C621" s="33" t="s">
        <v>1152</v>
      </c>
      <c r="D621" s="39">
        <v>0</v>
      </c>
      <c r="E621" s="39">
        <v>0</v>
      </c>
      <c r="F621" s="39">
        <v>0</v>
      </c>
      <c r="G621" s="39">
        <v>0</v>
      </c>
      <c r="H621" s="39">
        <v>0</v>
      </c>
      <c r="I621" s="39">
        <v>0</v>
      </c>
      <c r="J621" s="39">
        <v>0</v>
      </c>
      <c r="K621" s="39">
        <v>0</v>
      </c>
      <c r="L621" s="39">
        <v>0</v>
      </c>
      <c r="M621" s="39">
        <v>0</v>
      </c>
      <c r="N621" s="40" t="s">
        <v>2149</v>
      </c>
    </row>
    <row r="622" spans="1:14" customFormat="1" ht="37.5" x14ac:dyDescent="0.25">
      <c r="A622" s="33" t="s">
        <v>978</v>
      </c>
      <c r="B622" s="63" t="s">
        <v>1153</v>
      </c>
      <c r="C622" s="33" t="s">
        <v>1154</v>
      </c>
      <c r="D622" s="39">
        <v>0</v>
      </c>
      <c r="E622" s="39">
        <v>0</v>
      </c>
      <c r="F622" s="39">
        <v>0</v>
      </c>
      <c r="G622" s="39">
        <v>0</v>
      </c>
      <c r="H622" s="39">
        <v>0</v>
      </c>
      <c r="I622" s="39">
        <v>0</v>
      </c>
      <c r="J622" s="39">
        <v>0</v>
      </c>
      <c r="K622" s="39">
        <v>0</v>
      </c>
      <c r="L622" s="39">
        <v>0</v>
      </c>
      <c r="M622" s="39">
        <v>0</v>
      </c>
      <c r="N622" s="40" t="s">
        <v>2149</v>
      </c>
    </row>
    <row r="623" spans="1:14" customFormat="1" ht="37.5" x14ac:dyDescent="0.25">
      <c r="A623" s="33" t="s">
        <v>978</v>
      </c>
      <c r="B623" s="63" t="s">
        <v>1155</v>
      </c>
      <c r="C623" s="33" t="s">
        <v>1156</v>
      </c>
      <c r="D623" s="39">
        <v>0</v>
      </c>
      <c r="E623" s="39">
        <v>0</v>
      </c>
      <c r="F623" s="39">
        <v>0</v>
      </c>
      <c r="G623" s="39">
        <v>0</v>
      </c>
      <c r="H623" s="39">
        <v>0</v>
      </c>
      <c r="I623" s="39">
        <v>0</v>
      </c>
      <c r="J623" s="39">
        <v>0</v>
      </c>
      <c r="K623" s="39">
        <v>0</v>
      </c>
      <c r="L623" s="39">
        <v>0</v>
      </c>
      <c r="M623" s="39">
        <v>0</v>
      </c>
      <c r="N623" s="40" t="s">
        <v>2149</v>
      </c>
    </row>
    <row r="624" spans="1:14" customFormat="1" ht="37.5" x14ac:dyDescent="0.25">
      <c r="A624" s="33" t="s">
        <v>978</v>
      </c>
      <c r="B624" s="63" t="s">
        <v>1157</v>
      </c>
      <c r="C624" s="33" t="s">
        <v>1158</v>
      </c>
      <c r="D624" s="39">
        <v>0</v>
      </c>
      <c r="E624" s="39">
        <v>0</v>
      </c>
      <c r="F624" s="39">
        <v>0</v>
      </c>
      <c r="G624" s="39">
        <v>0</v>
      </c>
      <c r="H624" s="39">
        <v>0</v>
      </c>
      <c r="I624" s="39">
        <v>0</v>
      </c>
      <c r="J624" s="39">
        <v>0</v>
      </c>
      <c r="K624" s="39">
        <v>0</v>
      </c>
      <c r="L624" s="39">
        <v>0</v>
      </c>
      <c r="M624" s="39">
        <v>0</v>
      </c>
      <c r="N624" s="40" t="s">
        <v>2149</v>
      </c>
    </row>
    <row r="625" spans="1:14" customFormat="1" ht="37.5" x14ac:dyDescent="0.25">
      <c r="A625" s="33" t="s">
        <v>978</v>
      </c>
      <c r="B625" s="63" t="s">
        <v>1159</v>
      </c>
      <c r="C625" s="33" t="s">
        <v>1160</v>
      </c>
      <c r="D625" s="39">
        <v>0</v>
      </c>
      <c r="E625" s="39">
        <v>0</v>
      </c>
      <c r="F625" s="39">
        <v>0</v>
      </c>
      <c r="G625" s="39">
        <v>0</v>
      </c>
      <c r="H625" s="39">
        <v>0</v>
      </c>
      <c r="I625" s="39">
        <v>0</v>
      </c>
      <c r="J625" s="39">
        <v>0</v>
      </c>
      <c r="K625" s="39">
        <v>0</v>
      </c>
      <c r="L625" s="39">
        <v>0</v>
      </c>
      <c r="M625" s="39">
        <v>0</v>
      </c>
      <c r="N625" s="40" t="s">
        <v>2149</v>
      </c>
    </row>
    <row r="626" spans="1:14" customFormat="1" ht="37.5" x14ac:dyDescent="0.25">
      <c r="A626" s="33" t="s">
        <v>978</v>
      </c>
      <c r="B626" s="63" t="s">
        <v>1161</v>
      </c>
      <c r="C626" s="33" t="s">
        <v>1162</v>
      </c>
      <c r="D626" s="39">
        <v>0</v>
      </c>
      <c r="E626" s="39">
        <v>0</v>
      </c>
      <c r="F626" s="39">
        <v>0</v>
      </c>
      <c r="G626" s="39">
        <v>0</v>
      </c>
      <c r="H626" s="39">
        <v>0</v>
      </c>
      <c r="I626" s="39">
        <v>0</v>
      </c>
      <c r="J626" s="39">
        <v>0</v>
      </c>
      <c r="K626" s="39">
        <v>0</v>
      </c>
      <c r="L626" s="39">
        <v>0</v>
      </c>
      <c r="M626" s="39">
        <v>0</v>
      </c>
      <c r="N626" s="40" t="s">
        <v>2149</v>
      </c>
    </row>
    <row r="627" spans="1:14" customFormat="1" ht="37.5" x14ac:dyDescent="0.25">
      <c r="A627" s="33" t="s">
        <v>978</v>
      </c>
      <c r="B627" s="63" t="s">
        <v>1163</v>
      </c>
      <c r="C627" s="33" t="s">
        <v>1164</v>
      </c>
      <c r="D627" s="39">
        <v>0</v>
      </c>
      <c r="E627" s="39">
        <v>0</v>
      </c>
      <c r="F627" s="39">
        <v>0</v>
      </c>
      <c r="G627" s="39">
        <v>0</v>
      </c>
      <c r="H627" s="39">
        <v>0</v>
      </c>
      <c r="I627" s="39">
        <v>0</v>
      </c>
      <c r="J627" s="39">
        <v>0</v>
      </c>
      <c r="K627" s="39">
        <v>0</v>
      </c>
      <c r="L627" s="39">
        <v>0</v>
      </c>
      <c r="M627" s="39">
        <v>0</v>
      </c>
      <c r="N627" s="40" t="s">
        <v>2149</v>
      </c>
    </row>
    <row r="628" spans="1:14" customFormat="1" ht="37.5" x14ac:dyDescent="0.25">
      <c r="A628" s="33" t="s">
        <v>978</v>
      </c>
      <c r="B628" s="63" t="s">
        <v>1107</v>
      </c>
      <c r="C628" s="33" t="s">
        <v>1165</v>
      </c>
      <c r="D628" s="39">
        <v>0</v>
      </c>
      <c r="E628" s="39">
        <v>0</v>
      </c>
      <c r="F628" s="39">
        <v>0</v>
      </c>
      <c r="G628" s="39">
        <v>0</v>
      </c>
      <c r="H628" s="39">
        <v>0</v>
      </c>
      <c r="I628" s="39">
        <v>0</v>
      </c>
      <c r="J628" s="39">
        <v>0</v>
      </c>
      <c r="K628" s="39">
        <v>0</v>
      </c>
      <c r="L628" s="39">
        <v>0</v>
      </c>
      <c r="M628" s="39">
        <v>0</v>
      </c>
      <c r="N628" s="40" t="s">
        <v>2149</v>
      </c>
    </row>
    <row r="629" spans="1:14" customFormat="1" ht="37.5" x14ac:dyDescent="0.25">
      <c r="A629" s="33" t="s">
        <v>978</v>
      </c>
      <c r="B629" s="63" t="s">
        <v>1129</v>
      </c>
      <c r="C629" s="33" t="s">
        <v>1166</v>
      </c>
      <c r="D629" s="39">
        <v>0</v>
      </c>
      <c r="E629" s="39">
        <v>0</v>
      </c>
      <c r="F629" s="39">
        <v>0</v>
      </c>
      <c r="G629" s="39">
        <v>0</v>
      </c>
      <c r="H629" s="39">
        <v>0</v>
      </c>
      <c r="I629" s="39">
        <v>0</v>
      </c>
      <c r="J629" s="39">
        <v>0</v>
      </c>
      <c r="K629" s="39">
        <v>0</v>
      </c>
      <c r="L629" s="39">
        <v>0</v>
      </c>
      <c r="M629" s="39">
        <v>0</v>
      </c>
      <c r="N629" s="40" t="s">
        <v>2149</v>
      </c>
    </row>
    <row r="630" spans="1:14" customFormat="1" ht="37.5" x14ac:dyDescent="0.25">
      <c r="A630" s="33" t="s">
        <v>978</v>
      </c>
      <c r="B630" s="63" t="s">
        <v>1167</v>
      </c>
      <c r="C630" s="33" t="s">
        <v>1168</v>
      </c>
      <c r="D630" s="39">
        <v>0</v>
      </c>
      <c r="E630" s="39">
        <v>0</v>
      </c>
      <c r="F630" s="39">
        <v>0</v>
      </c>
      <c r="G630" s="39">
        <v>0</v>
      </c>
      <c r="H630" s="39">
        <v>0</v>
      </c>
      <c r="I630" s="39">
        <v>0</v>
      </c>
      <c r="J630" s="39">
        <v>0</v>
      </c>
      <c r="K630" s="39">
        <v>0</v>
      </c>
      <c r="L630" s="39">
        <v>0</v>
      </c>
      <c r="M630" s="39">
        <v>0</v>
      </c>
      <c r="N630" s="40" t="s">
        <v>2149</v>
      </c>
    </row>
    <row r="631" spans="1:14" customFormat="1" ht="37.5" x14ac:dyDescent="0.25">
      <c r="A631" s="33" t="s">
        <v>978</v>
      </c>
      <c r="B631" s="63" t="s">
        <v>1149</v>
      </c>
      <c r="C631" s="33" t="s">
        <v>1169</v>
      </c>
      <c r="D631" s="39">
        <v>0</v>
      </c>
      <c r="E631" s="39">
        <v>0</v>
      </c>
      <c r="F631" s="39">
        <v>0</v>
      </c>
      <c r="G631" s="39">
        <v>0</v>
      </c>
      <c r="H631" s="39">
        <v>0</v>
      </c>
      <c r="I631" s="39">
        <v>0</v>
      </c>
      <c r="J631" s="39">
        <v>0</v>
      </c>
      <c r="K631" s="39">
        <v>0</v>
      </c>
      <c r="L631" s="39">
        <v>0</v>
      </c>
      <c r="M631" s="39">
        <v>0</v>
      </c>
      <c r="N631" s="40" t="s">
        <v>2149</v>
      </c>
    </row>
    <row r="632" spans="1:14" customFormat="1" ht="37.5" x14ac:dyDescent="0.25">
      <c r="A632" s="33" t="s">
        <v>978</v>
      </c>
      <c r="B632" s="63" t="s">
        <v>1123</v>
      </c>
      <c r="C632" s="33" t="s">
        <v>1170</v>
      </c>
      <c r="D632" s="39">
        <v>0</v>
      </c>
      <c r="E632" s="39">
        <v>0</v>
      </c>
      <c r="F632" s="39">
        <v>0</v>
      </c>
      <c r="G632" s="39">
        <v>0</v>
      </c>
      <c r="H632" s="39">
        <v>0</v>
      </c>
      <c r="I632" s="39">
        <v>0</v>
      </c>
      <c r="J632" s="39">
        <v>0</v>
      </c>
      <c r="K632" s="39">
        <v>0</v>
      </c>
      <c r="L632" s="39">
        <v>0</v>
      </c>
      <c r="M632" s="39">
        <v>0</v>
      </c>
      <c r="N632" s="40" t="s">
        <v>2149</v>
      </c>
    </row>
    <row r="633" spans="1:14" customFormat="1" ht="37.5" x14ac:dyDescent="0.25">
      <c r="A633" s="33" t="s">
        <v>978</v>
      </c>
      <c r="B633" s="63" t="s">
        <v>1101</v>
      </c>
      <c r="C633" s="33" t="s">
        <v>1171</v>
      </c>
      <c r="D633" s="39">
        <v>0</v>
      </c>
      <c r="E633" s="39">
        <v>0</v>
      </c>
      <c r="F633" s="39">
        <v>0</v>
      </c>
      <c r="G633" s="39">
        <v>0</v>
      </c>
      <c r="H633" s="39">
        <v>0</v>
      </c>
      <c r="I633" s="39">
        <v>0</v>
      </c>
      <c r="J633" s="39">
        <v>0</v>
      </c>
      <c r="K633" s="39">
        <v>0</v>
      </c>
      <c r="L633" s="39">
        <v>0</v>
      </c>
      <c r="M633" s="39">
        <v>0</v>
      </c>
      <c r="N633" s="40" t="s">
        <v>2149</v>
      </c>
    </row>
    <row r="634" spans="1:14" customFormat="1" ht="37.5" x14ac:dyDescent="0.25">
      <c r="A634" s="33" t="s">
        <v>978</v>
      </c>
      <c r="B634" s="63" t="s">
        <v>1145</v>
      </c>
      <c r="C634" s="33" t="s">
        <v>1172</v>
      </c>
      <c r="D634" s="39">
        <v>0</v>
      </c>
      <c r="E634" s="39">
        <v>0</v>
      </c>
      <c r="F634" s="39">
        <v>0</v>
      </c>
      <c r="G634" s="39">
        <v>0</v>
      </c>
      <c r="H634" s="39">
        <v>0</v>
      </c>
      <c r="I634" s="39">
        <v>0</v>
      </c>
      <c r="J634" s="39">
        <v>0</v>
      </c>
      <c r="K634" s="39">
        <v>0</v>
      </c>
      <c r="L634" s="39">
        <v>0</v>
      </c>
      <c r="M634" s="39">
        <v>0</v>
      </c>
      <c r="N634" s="40" t="s">
        <v>2149</v>
      </c>
    </row>
    <row r="635" spans="1:14" customFormat="1" ht="37.5" x14ac:dyDescent="0.25">
      <c r="A635" s="33" t="s">
        <v>978</v>
      </c>
      <c r="B635" s="63" t="s">
        <v>1173</v>
      </c>
      <c r="C635" s="33" t="s">
        <v>1174</v>
      </c>
      <c r="D635" s="39">
        <v>0</v>
      </c>
      <c r="E635" s="39">
        <v>0</v>
      </c>
      <c r="F635" s="39">
        <v>0</v>
      </c>
      <c r="G635" s="39">
        <v>0</v>
      </c>
      <c r="H635" s="39">
        <v>0</v>
      </c>
      <c r="I635" s="39">
        <v>0</v>
      </c>
      <c r="J635" s="39">
        <v>0</v>
      </c>
      <c r="K635" s="39">
        <v>0</v>
      </c>
      <c r="L635" s="39">
        <v>0</v>
      </c>
      <c r="M635" s="39">
        <v>0</v>
      </c>
      <c r="N635" s="40" t="s">
        <v>2149</v>
      </c>
    </row>
    <row r="636" spans="1:14" customFormat="1" ht="37.5" x14ac:dyDescent="0.25">
      <c r="A636" s="33" t="s">
        <v>978</v>
      </c>
      <c r="B636" s="63" t="s">
        <v>1175</v>
      </c>
      <c r="C636" s="33" t="s">
        <v>1176</v>
      </c>
      <c r="D636" s="39">
        <v>0</v>
      </c>
      <c r="E636" s="39">
        <v>0</v>
      </c>
      <c r="F636" s="39">
        <v>0</v>
      </c>
      <c r="G636" s="39">
        <v>0</v>
      </c>
      <c r="H636" s="39">
        <v>0</v>
      </c>
      <c r="I636" s="39">
        <v>0</v>
      </c>
      <c r="J636" s="39">
        <v>0</v>
      </c>
      <c r="K636" s="39">
        <v>0</v>
      </c>
      <c r="L636" s="39">
        <v>0</v>
      </c>
      <c r="M636" s="39">
        <v>0</v>
      </c>
      <c r="N636" s="40" t="s">
        <v>2149</v>
      </c>
    </row>
    <row r="637" spans="1:14" customFormat="1" ht="37.5" x14ac:dyDescent="0.25">
      <c r="A637" s="33" t="s">
        <v>978</v>
      </c>
      <c r="B637" s="63" t="s">
        <v>1177</v>
      </c>
      <c r="C637" s="33" t="s">
        <v>1178</v>
      </c>
      <c r="D637" s="39">
        <v>0</v>
      </c>
      <c r="E637" s="39">
        <v>0</v>
      </c>
      <c r="F637" s="39">
        <v>0</v>
      </c>
      <c r="G637" s="39">
        <v>0</v>
      </c>
      <c r="H637" s="39">
        <v>0</v>
      </c>
      <c r="I637" s="39">
        <v>0</v>
      </c>
      <c r="J637" s="39">
        <v>0</v>
      </c>
      <c r="K637" s="39">
        <v>0</v>
      </c>
      <c r="L637" s="39">
        <v>0</v>
      </c>
      <c r="M637" s="39">
        <v>0</v>
      </c>
      <c r="N637" s="40" t="s">
        <v>2149</v>
      </c>
    </row>
    <row r="638" spans="1:14" customFormat="1" ht="37.5" x14ac:dyDescent="0.25">
      <c r="A638" s="33" t="s">
        <v>978</v>
      </c>
      <c r="B638" s="63" t="s">
        <v>1179</v>
      </c>
      <c r="C638" s="33" t="s">
        <v>1180</v>
      </c>
      <c r="D638" s="39">
        <v>0</v>
      </c>
      <c r="E638" s="39">
        <v>0</v>
      </c>
      <c r="F638" s="39">
        <v>0</v>
      </c>
      <c r="G638" s="39">
        <v>0</v>
      </c>
      <c r="H638" s="39">
        <v>0</v>
      </c>
      <c r="I638" s="39">
        <v>0</v>
      </c>
      <c r="J638" s="39">
        <v>0</v>
      </c>
      <c r="K638" s="39">
        <v>0</v>
      </c>
      <c r="L638" s="39">
        <v>0</v>
      </c>
      <c r="M638" s="39">
        <v>0</v>
      </c>
      <c r="N638" s="40" t="s">
        <v>2149</v>
      </c>
    </row>
    <row r="639" spans="1:14" customFormat="1" ht="37.5" x14ac:dyDescent="0.25">
      <c r="A639" s="33" t="s">
        <v>978</v>
      </c>
      <c r="B639" s="63" t="s">
        <v>1181</v>
      </c>
      <c r="C639" s="33" t="s">
        <v>1182</v>
      </c>
      <c r="D639" s="39">
        <v>0</v>
      </c>
      <c r="E639" s="39">
        <v>0</v>
      </c>
      <c r="F639" s="39">
        <v>0</v>
      </c>
      <c r="G639" s="39">
        <v>0</v>
      </c>
      <c r="H639" s="39">
        <v>0</v>
      </c>
      <c r="I639" s="39">
        <v>0</v>
      </c>
      <c r="J639" s="39">
        <v>0</v>
      </c>
      <c r="K639" s="39">
        <v>0</v>
      </c>
      <c r="L639" s="39">
        <v>0</v>
      </c>
      <c r="M639" s="39">
        <v>0</v>
      </c>
      <c r="N639" s="40" t="s">
        <v>2149</v>
      </c>
    </row>
    <row r="640" spans="1:14" customFormat="1" ht="37.5" x14ac:dyDescent="0.25">
      <c r="A640" s="33" t="s">
        <v>978</v>
      </c>
      <c r="B640" s="63" t="s">
        <v>1183</v>
      </c>
      <c r="C640" s="33" t="s">
        <v>1184</v>
      </c>
      <c r="D640" s="39">
        <v>0</v>
      </c>
      <c r="E640" s="39">
        <v>0</v>
      </c>
      <c r="F640" s="39">
        <v>0</v>
      </c>
      <c r="G640" s="39">
        <v>0</v>
      </c>
      <c r="H640" s="39">
        <v>0</v>
      </c>
      <c r="I640" s="39">
        <v>0</v>
      </c>
      <c r="J640" s="39">
        <v>0</v>
      </c>
      <c r="K640" s="39">
        <v>0</v>
      </c>
      <c r="L640" s="39">
        <v>0</v>
      </c>
      <c r="M640" s="39">
        <v>0</v>
      </c>
      <c r="N640" s="40" t="s">
        <v>2149</v>
      </c>
    </row>
    <row r="641" spans="1:14" customFormat="1" ht="37.5" x14ac:dyDescent="0.25">
      <c r="A641" s="33" t="s">
        <v>978</v>
      </c>
      <c r="B641" s="63" t="s">
        <v>1185</v>
      </c>
      <c r="C641" s="33" t="s">
        <v>1186</v>
      </c>
      <c r="D641" s="39">
        <v>0</v>
      </c>
      <c r="E641" s="39">
        <v>0</v>
      </c>
      <c r="F641" s="39">
        <v>0</v>
      </c>
      <c r="G641" s="39">
        <v>0</v>
      </c>
      <c r="H641" s="39">
        <v>0</v>
      </c>
      <c r="I641" s="39">
        <v>0</v>
      </c>
      <c r="J641" s="39">
        <v>0</v>
      </c>
      <c r="K641" s="39">
        <v>0</v>
      </c>
      <c r="L641" s="39">
        <v>0</v>
      </c>
      <c r="M641" s="39">
        <v>0</v>
      </c>
      <c r="N641" s="40" t="s">
        <v>2149</v>
      </c>
    </row>
    <row r="642" spans="1:14" customFormat="1" ht="37.5" x14ac:dyDescent="0.25">
      <c r="A642" s="33" t="s">
        <v>978</v>
      </c>
      <c r="B642" s="63" t="s">
        <v>1143</v>
      </c>
      <c r="C642" s="33" t="s">
        <v>1187</v>
      </c>
      <c r="D642" s="39">
        <v>0</v>
      </c>
      <c r="E642" s="39">
        <v>0</v>
      </c>
      <c r="F642" s="39">
        <v>0</v>
      </c>
      <c r="G642" s="39">
        <v>0</v>
      </c>
      <c r="H642" s="39">
        <v>0</v>
      </c>
      <c r="I642" s="39">
        <v>0</v>
      </c>
      <c r="J642" s="39">
        <v>0</v>
      </c>
      <c r="K642" s="39">
        <v>0</v>
      </c>
      <c r="L642" s="39">
        <v>0</v>
      </c>
      <c r="M642" s="39">
        <v>0</v>
      </c>
      <c r="N642" s="40" t="s">
        <v>2149</v>
      </c>
    </row>
    <row r="643" spans="1:14" customFormat="1" ht="37.5" x14ac:dyDescent="0.25">
      <c r="A643" s="33" t="s">
        <v>978</v>
      </c>
      <c r="B643" s="63" t="s">
        <v>1188</v>
      </c>
      <c r="C643" s="33" t="s">
        <v>1189</v>
      </c>
      <c r="D643" s="39">
        <v>0</v>
      </c>
      <c r="E643" s="39">
        <v>0</v>
      </c>
      <c r="F643" s="39">
        <v>0</v>
      </c>
      <c r="G643" s="39">
        <v>0</v>
      </c>
      <c r="H643" s="39">
        <v>0</v>
      </c>
      <c r="I643" s="39">
        <v>0</v>
      </c>
      <c r="J643" s="39">
        <v>0</v>
      </c>
      <c r="K643" s="39">
        <v>0</v>
      </c>
      <c r="L643" s="39">
        <v>0</v>
      </c>
      <c r="M643" s="39">
        <v>0</v>
      </c>
      <c r="N643" s="40" t="s">
        <v>2149</v>
      </c>
    </row>
    <row r="644" spans="1:14" customFormat="1" ht="37.5" x14ac:dyDescent="0.25">
      <c r="A644" s="33" t="s">
        <v>978</v>
      </c>
      <c r="B644" s="63" t="s">
        <v>1129</v>
      </c>
      <c r="C644" s="33" t="s">
        <v>1190</v>
      </c>
      <c r="D644" s="39">
        <v>0</v>
      </c>
      <c r="E644" s="39">
        <v>0</v>
      </c>
      <c r="F644" s="39">
        <v>0</v>
      </c>
      <c r="G644" s="39">
        <v>0</v>
      </c>
      <c r="H644" s="39">
        <v>0</v>
      </c>
      <c r="I644" s="39">
        <v>0</v>
      </c>
      <c r="J644" s="39">
        <v>0</v>
      </c>
      <c r="K644" s="39">
        <v>0</v>
      </c>
      <c r="L644" s="39">
        <v>0</v>
      </c>
      <c r="M644" s="39">
        <v>0</v>
      </c>
      <c r="N644" s="40" t="s">
        <v>2149</v>
      </c>
    </row>
    <row r="645" spans="1:14" customFormat="1" ht="37.5" x14ac:dyDescent="0.25">
      <c r="A645" s="33" t="s">
        <v>978</v>
      </c>
      <c r="B645" s="63" t="s">
        <v>1191</v>
      </c>
      <c r="C645" s="33" t="s">
        <v>1192</v>
      </c>
      <c r="D645" s="39">
        <v>0</v>
      </c>
      <c r="E645" s="39">
        <v>0</v>
      </c>
      <c r="F645" s="39">
        <v>0</v>
      </c>
      <c r="G645" s="39">
        <v>0</v>
      </c>
      <c r="H645" s="39">
        <v>0</v>
      </c>
      <c r="I645" s="39">
        <v>0</v>
      </c>
      <c r="J645" s="39">
        <v>0</v>
      </c>
      <c r="K645" s="39">
        <v>0</v>
      </c>
      <c r="L645" s="39">
        <v>0</v>
      </c>
      <c r="M645" s="39">
        <v>0</v>
      </c>
      <c r="N645" s="40" t="s">
        <v>2149</v>
      </c>
    </row>
    <row r="646" spans="1:14" customFormat="1" ht="37.5" x14ac:dyDescent="0.25">
      <c r="A646" s="33" t="s">
        <v>978</v>
      </c>
      <c r="B646" s="63" t="s">
        <v>1193</v>
      </c>
      <c r="C646" s="33" t="s">
        <v>1194</v>
      </c>
      <c r="D646" s="39">
        <v>0</v>
      </c>
      <c r="E646" s="39">
        <v>0</v>
      </c>
      <c r="F646" s="39">
        <v>0</v>
      </c>
      <c r="G646" s="39">
        <v>0</v>
      </c>
      <c r="H646" s="39">
        <v>0</v>
      </c>
      <c r="I646" s="39">
        <v>0</v>
      </c>
      <c r="J646" s="39">
        <v>0</v>
      </c>
      <c r="K646" s="39">
        <v>0</v>
      </c>
      <c r="L646" s="39">
        <v>0</v>
      </c>
      <c r="M646" s="39">
        <v>0</v>
      </c>
      <c r="N646" s="40" t="s">
        <v>2149</v>
      </c>
    </row>
    <row r="647" spans="1:14" customFormat="1" ht="37.5" x14ac:dyDescent="0.25">
      <c r="A647" s="33" t="s">
        <v>978</v>
      </c>
      <c r="B647" s="63" t="s">
        <v>1195</v>
      </c>
      <c r="C647" s="33" t="s">
        <v>1196</v>
      </c>
      <c r="D647" s="39">
        <v>0</v>
      </c>
      <c r="E647" s="39">
        <v>0</v>
      </c>
      <c r="F647" s="39">
        <v>0</v>
      </c>
      <c r="G647" s="39">
        <v>0</v>
      </c>
      <c r="H647" s="39">
        <v>0</v>
      </c>
      <c r="I647" s="39">
        <v>0</v>
      </c>
      <c r="J647" s="39">
        <v>0</v>
      </c>
      <c r="K647" s="39">
        <v>0</v>
      </c>
      <c r="L647" s="39">
        <v>0</v>
      </c>
      <c r="M647" s="39">
        <v>0</v>
      </c>
      <c r="N647" s="40" t="s">
        <v>2149</v>
      </c>
    </row>
    <row r="648" spans="1:14" customFormat="1" ht="37.5" x14ac:dyDescent="0.25">
      <c r="A648" s="33" t="s">
        <v>978</v>
      </c>
      <c r="B648" s="63" t="s">
        <v>1197</v>
      </c>
      <c r="C648" s="33" t="s">
        <v>1198</v>
      </c>
      <c r="D648" s="39">
        <v>0</v>
      </c>
      <c r="E648" s="39">
        <v>0</v>
      </c>
      <c r="F648" s="39">
        <v>0</v>
      </c>
      <c r="G648" s="39">
        <v>0</v>
      </c>
      <c r="H648" s="39">
        <v>0</v>
      </c>
      <c r="I648" s="39">
        <v>0</v>
      </c>
      <c r="J648" s="39">
        <v>0</v>
      </c>
      <c r="K648" s="39">
        <v>0</v>
      </c>
      <c r="L648" s="39">
        <v>0</v>
      </c>
      <c r="M648" s="39">
        <v>0</v>
      </c>
      <c r="N648" s="40" t="s">
        <v>2149</v>
      </c>
    </row>
    <row r="649" spans="1:14" customFormat="1" ht="18.75" x14ac:dyDescent="0.25">
      <c r="A649" s="33" t="s">
        <v>978</v>
      </c>
      <c r="B649" s="63" t="s">
        <v>1199</v>
      </c>
      <c r="C649" s="33" t="s">
        <v>1200</v>
      </c>
      <c r="D649" s="39">
        <v>0</v>
      </c>
      <c r="E649" s="39">
        <v>0</v>
      </c>
      <c r="F649" s="39">
        <v>0</v>
      </c>
      <c r="G649" s="39">
        <v>0</v>
      </c>
      <c r="H649" s="39">
        <v>0</v>
      </c>
      <c r="I649" s="39">
        <v>0</v>
      </c>
      <c r="J649" s="39">
        <v>0</v>
      </c>
      <c r="K649" s="39">
        <v>0</v>
      </c>
      <c r="L649" s="39">
        <v>0</v>
      </c>
      <c r="M649" s="39">
        <v>0</v>
      </c>
      <c r="N649" s="40" t="s">
        <v>2149</v>
      </c>
    </row>
    <row r="650" spans="1:14" customFormat="1" ht="37.5" x14ac:dyDescent="0.25">
      <c r="A650" s="33" t="s">
        <v>978</v>
      </c>
      <c r="B650" s="63" t="s">
        <v>1201</v>
      </c>
      <c r="C650" s="33" t="s">
        <v>1202</v>
      </c>
      <c r="D650" s="39">
        <v>0</v>
      </c>
      <c r="E650" s="39">
        <v>0</v>
      </c>
      <c r="F650" s="39">
        <v>0</v>
      </c>
      <c r="G650" s="39">
        <v>0</v>
      </c>
      <c r="H650" s="39">
        <v>0</v>
      </c>
      <c r="I650" s="39">
        <v>0</v>
      </c>
      <c r="J650" s="39">
        <v>0</v>
      </c>
      <c r="K650" s="39">
        <v>0</v>
      </c>
      <c r="L650" s="39">
        <v>0</v>
      </c>
      <c r="M650" s="39">
        <v>0</v>
      </c>
      <c r="N650" s="40" t="s">
        <v>2149</v>
      </c>
    </row>
    <row r="651" spans="1:14" customFormat="1" ht="37.5" x14ac:dyDescent="0.25">
      <c r="A651" s="33" t="s">
        <v>978</v>
      </c>
      <c r="B651" s="63" t="s">
        <v>1203</v>
      </c>
      <c r="C651" s="33" t="s">
        <v>1204</v>
      </c>
      <c r="D651" s="39">
        <v>0</v>
      </c>
      <c r="E651" s="39">
        <v>0</v>
      </c>
      <c r="F651" s="39">
        <v>0</v>
      </c>
      <c r="G651" s="39">
        <v>0</v>
      </c>
      <c r="H651" s="39">
        <v>0</v>
      </c>
      <c r="I651" s="39">
        <v>0</v>
      </c>
      <c r="J651" s="39">
        <v>0</v>
      </c>
      <c r="K651" s="39">
        <v>0</v>
      </c>
      <c r="L651" s="39">
        <v>0</v>
      </c>
      <c r="M651" s="39">
        <v>0</v>
      </c>
      <c r="N651" s="40" t="s">
        <v>2149</v>
      </c>
    </row>
    <row r="652" spans="1:14" customFormat="1" ht="37.5" x14ac:dyDescent="0.25">
      <c r="A652" s="33" t="s">
        <v>978</v>
      </c>
      <c r="B652" s="63" t="s">
        <v>1205</v>
      </c>
      <c r="C652" s="33" t="s">
        <v>1206</v>
      </c>
      <c r="D652" s="39">
        <v>0</v>
      </c>
      <c r="E652" s="39">
        <v>0</v>
      </c>
      <c r="F652" s="39">
        <v>0</v>
      </c>
      <c r="G652" s="39">
        <v>0</v>
      </c>
      <c r="H652" s="39">
        <v>0</v>
      </c>
      <c r="I652" s="39">
        <v>0</v>
      </c>
      <c r="J652" s="39">
        <v>0</v>
      </c>
      <c r="K652" s="39">
        <v>0</v>
      </c>
      <c r="L652" s="39">
        <v>0</v>
      </c>
      <c r="M652" s="39">
        <v>0</v>
      </c>
      <c r="N652" s="40" t="s">
        <v>2149</v>
      </c>
    </row>
    <row r="653" spans="1:14" customFormat="1" ht="37.5" x14ac:dyDescent="0.25">
      <c r="A653" s="33" t="s">
        <v>978</v>
      </c>
      <c r="B653" s="63" t="s">
        <v>1207</v>
      </c>
      <c r="C653" s="33" t="s">
        <v>1208</v>
      </c>
      <c r="D653" s="39">
        <v>0</v>
      </c>
      <c r="E653" s="39">
        <v>0</v>
      </c>
      <c r="F653" s="39">
        <v>0</v>
      </c>
      <c r="G653" s="39">
        <v>0</v>
      </c>
      <c r="H653" s="39">
        <v>0</v>
      </c>
      <c r="I653" s="39">
        <v>0</v>
      </c>
      <c r="J653" s="39">
        <v>0</v>
      </c>
      <c r="K653" s="39">
        <v>0</v>
      </c>
      <c r="L653" s="39">
        <v>0</v>
      </c>
      <c r="M653" s="39">
        <v>0</v>
      </c>
      <c r="N653" s="40" t="s">
        <v>2149</v>
      </c>
    </row>
    <row r="654" spans="1:14" customFormat="1" ht="37.5" x14ac:dyDescent="0.25">
      <c r="A654" s="33" t="s">
        <v>978</v>
      </c>
      <c r="B654" s="63" t="s">
        <v>1209</v>
      </c>
      <c r="C654" s="33" t="s">
        <v>1210</v>
      </c>
      <c r="D654" s="39">
        <v>0</v>
      </c>
      <c r="E654" s="39">
        <v>0</v>
      </c>
      <c r="F654" s="39">
        <v>0</v>
      </c>
      <c r="G654" s="39">
        <v>0</v>
      </c>
      <c r="H654" s="39">
        <v>0</v>
      </c>
      <c r="I654" s="39">
        <v>0</v>
      </c>
      <c r="J654" s="39">
        <v>0</v>
      </c>
      <c r="K654" s="39">
        <v>0</v>
      </c>
      <c r="L654" s="39">
        <v>0</v>
      </c>
      <c r="M654" s="39">
        <v>0</v>
      </c>
      <c r="N654" s="40" t="s">
        <v>2149</v>
      </c>
    </row>
    <row r="655" spans="1:14" customFormat="1" ht="37.5" x14ac:dyDescent="0.25">
      <c r="A655" s="33" t="s">
        <v>978</v>
      </c>
      <c r="B655" s="63" t="s">
        <v>1211</v>
      </c>
      <c r="C655" s="33" t="s">
        <v>1212</v>
      </c>
      <c r="D655" s="39">
        <v>0</v>
      </c>
      <c r="E655" s="39">
        <v>0</v>
      </c>
      <c r="F655" s="39">
        <v>0</v>
      </c>
      <c r="G655" s="39">
        <v>0</v>
      </c>
      <c r="H655" s="39">
        <v>0</v>
      </c>
      <c r="I655" s="39">
        <v>0</v>
      </c>
      <c r="J655" s="39">
        <v>0</v>
      </c>
      <c r="K655" s="39">
        <v>0</v>
      </c>
      <c r="L655" s="39">
        <v>0</v>
      </c>
      <c r="M655" s="39">
        <v>0</v>
      </c>
      <c r="N655" s="40" t="s">
        <v>2149</v>
      </c>
    </row>
    <row r="656" spans="1:14" customFormat="1" ht="37.5" x14ac:dyDescent="0.25">
      <c r="A656" s="33" t="s">
        <v>978</v>
      </c>
      <c r="B656" s="63" t="s">
        <v>1213</v>
      </c>
      <c r="C656" s="33" t="s">
        <v>1214</v>
      </c>
      <c r="D656" s="39">
        <v>0</v>
      </c>
      <c r="E656" s="39">
        <v>0</v>
      </c>
      <c r="F656" s="39">
        <v>0</v>
      </c>
      <c r="G656" s="39">
        <v>0</v>
      </c>
      <c r="H656" s="39">
        <v>0</v>
      </c>
      <c r="I656" s="39">
        <v>0</v>
      </c>
      <c r="J656" s="39">
        <v>0</v>
      </c>
      <c r="K656" s="39">
        <v>0</v>
      </c>
      <c r="L656" s="39">
        <v>0</v>
      </c>
      <c r="M656" s="39">
        <v>0</v>
      </c>
      <c r="N656" s="40" t="s">
        <v>2149</v>
      </c>
    </row>
    <row r="657" spans="1:14" customFormat="1" ht="37.5" x14ac:dyDescent="0.25">
      <c r="A657" s="33" t="s">
        <v>978</v>
      </c>
      <c r="B657" s="63" t="s">
        <v>1215</v>
      </c>
      <c r="C657" s="33" t="s">
        <v>1216</v>
      </c>
      <c r="D657" s="39">
        <v>0</v>
      </c>
      <c r="E657" s="39">
        <v>0</v>
      </c>
      <c r="F657" s="39">
        <v>0</v>
      </c>
      <c r="G657" s="39">
        <v>0</v>
      </c>
      <c r="H657" s="39">
        <v>0</v>
      </c>
      <c r="I657" s="39">
        <v>0</v>
      </c>
      <c r="J657" s="39">
        <v>0</v>
      </c>
      <c r="K657" s="39">
        <v>0</v>
      </c>
      <c r="L657" s="39">
        <v>0</v>
      </c>
      <c r="M657" s="39">
        <v>0</v>
      </c>
      <c r="N657" s="40" t="s">
        <v>2149</v>
      </c>
    </row>
    <row r="658" spans="1:14" customFormat="1" ht="112.5" x14ac:dyDescent="0.25">
      <c r="A658" s="33" t="s">
        <v>978</v>
      </c>
      <c r="B658" s="63" t="s">
        <v>1217</v>
      </c>
      <c r="C658" s="33" t="s">
        <v>1218</v>
      </c>
      <c r="D658" s="39">
        <v>0</v>
      </c>
      <c r="E658" s="39">
        <v>0</v>
      </c>
      <c r="F658" s="39">
        <v>0</v>
      </c>
      <c r="G658" s="39">
        <v>0</v>
      </c>
      <c r="H658" s="39">
        <v>0</v>
      </c>
      <c r="I658" s="39">
        <v>0</v>
      </c>
      <c r="J658" s="39">
        <v>0</v>
      </c>
      <c r="K658" s="39">
        <v>0</v>
      </c>
      <c r="L658" s="39">
        <v>0</v>
      </c>
      <c r="M658" s="39">
        <v>0</v>
      </c>
      <c r="N658" s="40" t="s">
        <v>2149</v>
      </c>
    </row>
    <row r="659" spans="1:14" customFormat="1" ht="75" x14ac:dyDescent="0.25">
      <c r="A659" s="33" t="s">
        <v>978</v>
      </c>
      <c r="B659" s="63" t="s">
        <v>1219</v>
      </c>
      <c r="C659" s="33" t="s">
        <v>1220</v>
      </c>
      <c r="D659" s="39">
        <v>0</v>
      </c>
      <c r="E659" s="39">
        <v>0</v>
      </c>
      <c r="F659" s="39">
        <v>0</v>
      </c>
      <c r="G659" s="39">
        <v>0</v>
      </c>
      <c r="H659" s="39">
        <v>0</v>
      </c>
      <c r="I659" s="39">
        <v>0</v>
      </c>
      <c r="J659" s="39">
        <v>0</v>
      </c>
      <c r="K659" s="39">
        <v>0</v>
      </c>
      <c r="L659" s="39">
        <v>0</v>
      </c>
      <c r="M659" s="39">
        <v>0</v>
      </c>
      <c r="N659" s="40" t="s">
        <v>2149</v>
      </c>
    </row>
    <row r="660" spans="1:14" customFormat="1" ht="112.5" x14ac:dyDescent="0.25">
      <c r="A660" s="33" t="s">
        <v>978</v>
      </c>
      <c r="B660" s="63" t="s">
        <v>1221</v>
      </c>
      <c r="C660" s="33" t="s">
        <v>1222</v>
      </c>
      <c r="D660" s="39">
        <v>0</v>
      </c>
      <c r="E660" s="39">
        <v>0</v>
      </c>
      <c r="F660" s="39">
        <v>0</v>
      </c>
      <c r="G660" s="39">
        <v>0</v>
      </c>
      <c r="H660" s="39">
        <v>0</v>
      </c>
      <c r="I660" s="39">
        <v>0</v>
      </c>
      <c r="J660" s="39">
        <v>0</v>
      </c>
      <c r="K660" s="39">
        <v>0</v>
      </c>
      <c r="L660" s="39">
        <v>0</v>
      </c>
      <c r="M660" s="39">
        <v>0</v>
      </c>
      <c r="N660" s="40" t="s">
        <v>2149</v>
      </c>
    </row>
    <row r="661" spans="1:14" customFormat="1" ht="37.5" x14ac:dyDescent="0.25">
      <c r="A661" s="33" t="s">
        <v>978</v>
      </c>
      <c r="B661" s="63" t="s">
        <v>1223</v>
      </c>
      <c r="C661" s="33" t="s">
        <v>1224</v>
      </c>
      <c r="D661" s="39">
        <v>0</v>
      </c>
      <c r="E661" s="39">
        <v>0</v>
      </c>
      <c r="F661" s="39">
        <v>0</v>
      </c>
      <c r="G661" s="39">
        <v>0</v>
      </c>
      <c r="H661" s="39">
        <v>0</v>
      </c>
      <c r="I661" s="39">
        <v>0</v>
      </c>
      <c r="J661" s="39">
        <v>0</v>
      </c>
      <c r="K661" s="39">
        <v>0</v>
      </c>
      <c r="L661" s="39">
        <v>0</v>
      </c>
      <c r="M661" s="39">
        <v>0</v>
      </c>
      <c r="N661" s="40" t="s">
        <v>2149</v>
      </c>
    </row>
    <row r="662" spans="1:14" customFormat="1" ht="56.25" x14ac:dyDescent="0.25">
      <c r="A662" s="33" t="s">
        <v>978</v>
      </c>
      <c r="B662" s="63" t="s">
        <v>1225</v>
      </c>
      <c r="C662" s="33" t="s">
        <v>1226</v>
      </c>
      <c r="D662" s="39">
        <v>0</v>
      </c>
      <c r="E662" s="39">
        <v>0</v>
      </c>
      <c r="F662" s="39">
        <v>0</v>
      </c>
      <c r="G662" s="39">
        <v>0</v>
      </c>
      <c r="H662" s="39">
        <v>0</v>
      </c>
      <c r="I662" s="39">
        <v>0</v>
      </c>
      <c r="J662" s="39">
        <v>0</v>
      </c>
      <c r="K662" s="39">
        <v>0</v>
      </c>
      <c r="L662" s="39">
        <v>0</v>
      </c>
      <c r="M662" s="39">
        <v>0</v>
      </c>
      <c r="N662" s="40" t="s">
        <v>2149</v>
      </c>
    </row>
    <row r="663" spans="1:14" customFormat="1" ht="37.5" x14ac:dyDescent="0.25">
      <c r="A663" s="33" t="s">
        <v>978</v>
      </c>
      <c r="B663" s="63" t="s">
        <v>1227</v>
      </c>
      <c r="C663" s="33" t="s">
        <v>1228</v>
      </c>
      <c r="D663" s="39">
        <v>0</v>
      </c>
      <c r="E663" s="39">
        <v>0</v>
      </c>
      <c r="F663" s="39">
        <v>0</v>
      </c>
      <c r="G663" s="39">
        <v>0</v>
      </c>
      <c r="H663" s="39">
        <v>0</v>
      </c>
      <c r="I663" s="39">
        <v>0</v>
      </c>
      <c r="J663" s="39">
        <v>0</v>
      </c>
      <c r="K663" s="39">
        <v>0</v>
      </c>
      <c r="L663" s="39">
        <v>0</v>
      </c>
      <c r="M663" s="39">
        <v>0</v>
      </c>
      <c r="N663" s="40" t="s">
        <v>2149</v>
      </c>
    </row>
    <row r="664" spans="1:14" customFormat="1" ht="93.75" x14ac:dyDescent="0.25">
      <c r="A664" s="33" t="s">
        <v>978</v>
      </c>
      <c r="B664" s="63" t="s">
        <v>1229</v>
      </c>
      <c r="C664" s="33" t="s">
        <v>1230</v>
      </c>
      <c r="D664" s="39">
        <v>0</v>
      </c>
      <c r="E664" s="39">
        <v>0</v>
      </c>
      <c r="F664" s="39">
        <v>0</v>
      </c>
      <c r="G664" s="39">
        <v>0</v>
      </c>
      <c r="H664" s="39">
        <v>0</v>
      </c>
      <c r="I664" s="39">
        <v>0</v>
      </c>
      <c r="J664" s="39">
        <v>0</v>
      </c>
      <c r="K664" s="39">
        <v>0</v>
      </c>
      <c r="L664" s="39">
        <v>0</v>
      </c>
      <c r="M664" s="39">
        <v>0</v>
      </c>
      <c r="N664" s="40" t="s">
        <v>2149</v>
      </c>
    </row>
    <row r="665" spans="1:14" customFormat="1" ht="56.25" x14ac:dyDescent="0.25">
      <c r="A665" s="33" t="s">
        <v>978</v>
      </c>
      <c r="B665" s="63" t="s">
        <v>1231</v>
      </c>
      <c r="C665" s="33" t="s">
        <v>1232</v>
      </c>
      <c r="D665" s="39">
        <v>0</v>
      </c>
      <c r="E665" s="39">
        <v>0</v>
      </c>
      <c r="F665" s="39">
        <v>0</v>
      </c>
      <c r="G665" s="39">
        <v>0</v>
      </c>
      <c r="H665" s="39">
        <v>0</v>
      </c>
      <c r="I665" s="39">
        <v>0</v>
      </c>
      <c r="J665" s="39">
        <v>0</v>
      </c>
      <c r="K665" s="39">
        <v>0</v>
      </c>
      <c r="L665" s="39">
        <v>0</v>
      </c>
      <c r="M665" s="39">
        <v>0</v>
      </c>
      <c r="N665" s="40" t="s">
        <v>2149</v>
      </c>
    </row>
    <row r="666" spans="1:14" customFormat="1" ht="37.5" x14ac:dyDescent="0.25">
      <c r="A666" s="33" t="s">
        <v>978</v>
      </c>
      <c r="B666" s="63" t="s">
        <v>1233</v>
      </c>
      <c r="C666" s="33" t="s">
        <v>1234</v>
      </c>
      <c r="D666" s="39">
        <v>0</v>
      </c>
      <c r="E666" s="39">
        <v>0</v>
      </c>
      <c r="F666" s="39">
        <v>0</v>
      </c>
      <c r="G666" s="39">
        <v>0</v>
      </c>
      <c r="H666" s="39">
        <v>0</v>
      </c>
      <c r="I666" s="39">
        <v>0</v>
      </c>
      <c r="J666" s="39">
        <v>0</v>
      </c>
      <c r="K666" s="39">
        <v>0</v>
      </c>
      <c r="L666" s="39">
        <v>0</v>
      </c>
      <c r="M666" s="39">
        <v>0</v>
      </c>
      <c r="N666" s="40" t="s">
        <v>2149</v>
      </c>
    </row>
    <row r="667" spans="1:14" customFormat="1" ht="37.5" x14ac:dyDescent="0.25">
      <c r="A667" s="33" t="s">
        <v>978</v>
      </c>
      <c r="B667" s="63" t="s">
        <v>1235</v>
      </c>
      <c r="C667" s="33" t="s">
        <v>1236</v>
      </c>
      <c r="D667" s="39">
        <v>0</v>
      </c>
      <c r="E667" s="39">
        <v>0</v>
      </c>
      <c r="F667" s="39">
        <v>0</v>
      </c>
      <c r="G667" s="39">
        <v>0</v>
      </c>
      <c r="H667" s="39">
        <v>0</v>
      </c>
      <c r="I667" s="39">
        <v>0</v>
      </c>
      <c r="J667" s="39">
        <v>0</v>
      </c>
      <c r="K667" s="39">
        <v>0</v>
      </c>
      <c r="L667" s="39">
        <v>0</v>
      </c>
      <c r="M667" s="39">
        <v>0</v>
      </c>
      <c r="N667" s="40" t="s">
        <v>2149</v>
      </c>
    </row>
    <row r="668" spans="1:14" customFormat="1" ht="37.5" x14ac:dyDescent="0.25">
      <c r="A668" s="33" t="s">
        <v>978</v>
      </c>
      <c r="B668" s="63" t="s">
        <v>1237</v>
      </c>
      <c r="C668" s="33" t="s">
        <v>1238</v>
      </c>
      <c r="D668" s="39">
        <v>0</v>
      </c>
      <c r="E668" s="39">
        <v>0</v>
      </c>
      <c r="F668" s="39">
        <v>0</v>
      </c>
      <c r="G668" s="39">
        <v>0</v>
      </c>
      <c r="H668" s="39">
        <v>0</v>
      </c>
      <c r="I668" s="39">
        <v>0</v>
      </c>
      <c r="J668" s="39">
        <v>0</v>
      </c>
      <c r="K668" s="39">
        <v>0</v>
      </c>
      <c r="L668" s="39">
        <v>0</v>
      </c>
      <c r="M668" s="39">
        <v>0</v>
      </c>
      <c r="N668" s="40" t="s">
        <v>2149</v>
      </c>
    </row>
    <row r="669" spans="1:14" customFormat="1" ht="37.5" x14ac:dyDescent="0.25">
      <c r="A669" s="33" t="s">
        <v>978</v>
      </c>
      <c r="B669" s="63" t="s">
        <v>1239</v>
      </c>
      <c r="C669" s="33" t="s">
        <v>1240</v>
      </c>
      <c r="D669" s="39">
        <v>0</v>
      </c>
      <c r="E669" s="39">
        <v>0</v>
      </c>
      <c r="F669" s="39">
        <v>0</v>
      </c>
      <c r="G669" s="39">
        <v>0</v>
      </c>
      <c r="H669" s="39">
        <v>0</v>
      </c>
      <c r="I669" s="39">
        <v>0</v>
      </c>
      <c r="J669" s="39">
        <v>0</v>
      </c>
      <c r="K669" s="39">
        <v>0</v>
      </c>
      <c r="L669" s="39">
        <v>0</v>
      </c>
      <c r="M669" s="39">
        <v>0</v>
      </c>
      <c r="N669" s="40" t="s">
        <v>2149</v>
      </c>
    </row>
    <row r="670" spans="1:14" customFormat="1" ht="37.5" x14ac:dyDescent="0.25">
      <c r="A670" s="33" t="s">
        <v>978</v>
      </c>
      <c r="B670" s="63" t="s">
        <v>1241</v>
      </c>
      <c r="C670" s="33" t="s">
        <v>1242</v>
      </c>
      <c r="D670" s="39">
        <v>0</v>
      </c>
      <c r="E670" s="39">
        <v>0</v>
      </c>
      <c r="F670" s="39">
        <v>0</v>
      </c>
      <c r="G670" s="39">
        <v>0</v>
      </c>
      <c r="H670" s="39">
        <v>0</v>
      </c>
      <c r="I670" s="39">
        <v>0</v>
      </c>
      <c r="J670" s="39">
        <v>0</v>
      </c>
      <c r="K670" s="39">
        <v>0</v>
      </c>
      <c r="L670" s="39">
        <v>0</v>
      </c>
      <c r="M670" s="39">
        <v>0</v>
      </c>
      <c r="N670" s="40" t="s">
        <v>2149</v>
      </c>
    </row>
    <row r="671" spans="1:14" customFormat="1" ht="37.5" x14ac:dyDescent="0.25">
      <c r="A671" s="33" t="s">
        <v>978</v>
      </c>
      <c r="B671" s="63" t="s">
        <v>1243</v>
      </c>
      <c r="C671" s="33" t="s">
        <v>1244</v>
      </c>
      <c r="D671" s="39">
        <v>0</v>
      </c>
      <c r="E671" s="39">
        <v>0</v>
      </c>
      <c r="F671" s="39">
        <v>0</v>
      </c>
      <c r="G671" s="39">
        <v>0</v>
      </c>
      <c r="H671" s="39">
        <v>0</v>
      </c>
      <c r="I671" s="39">
        <v>0</v>
      </c>
      <c r="J671" s="39">
        <v>0</v>
      </c>
      <c r="K671" s="39">
        <v>0</v>
      </c>
      <c r="L671" s="39">
        <v>0</v>
      </c>
      <c r="M671" s="39">
        <v>0</v>
      </c>
      <c r="N671" s="40" t="s">
        <v>2149</v>
      </c>
    </row>
    <row r="672" spans="1:14" customFormat="1" ht="37.5" x14ac:dyDescent="0.25">
      <c r="A672" s="33" t="s">
        <v>978</v>
      </c>
      <c r="B672" s="63" t="s">
        <v>1245</v>
      </c>
      <c r="C672" s="33" t="s">
        <v>1246</v>
      </c>
      <c r="D672" s="39">
        <v>0</v>
      </c>
      <c r="E672" s="39">
        <v>0</v>
      </c>
      <c r="F672" s="39">
        <v>0</v>
      </c>
      <c r="G672" s="39">
        <v>0</v>
      </c>
      <c r="H672" s="39">
        <v>0</v>
      </c>
      <c r="I672" s="39">
        <v>0</v>
      </c>
      <c r="J672" s="39">
        <v>0</v>
      </c>
      <c r="K672" s="39">
        <v>0</v>
      </c>
      <c r="L672" s="39">
        <v>0</v>
      </c>
      <c r="M672" s="39">
        <v>0</v>
      </c>
      <c r="N672" s="40" t="s">
        <v>2149</v>
      </c>
    </row>
    <row r="673" spans="1:14" customFormat="1" ht="37.5" x14ac:dyDescent="0.25">
      <c r="A673" s="33" t="s">
        <v>978</v>
      </c>
      <c r="B673" s="63" t="s">
        <v>1247</v>
      </c>
      <c r="C673" s="33" t="s">
        <v>1248</v>
      </c>
      <c r="D673" s="39">
        <v>0</v>
      </c>
      <c r="E673" s="39">
        <v>0</v>
      </c>
      <c r="F673" s="39">
        <v>0</v>
      </c>
      <c r="G673" s="39">
        <v>0</v>
      </c>
      <c r="H673" s="39">
        <v>0</v>
      </c>
      <c r="I673" s="39">
        <v>0</v>
      </c>
      <c r="J673" s="39">
        <v>0</v>
      </c>
      <c r="K673" s="39">
        <v>0</v>
      </c>
      <c r="L673" s="39">
        <v>0</v>
      </c>
      <c r="M673" s="39">
        <v>0</v>
      </c>
      <c r="N673" s="40" t="s">
        <v>2149</v>
      </c>
    </row>
    <row r="674" spans="1:14" customFormat="1" ht="37.5" x14ac:dyDescent="0.25">
      <c r="A674" s="33" t="s">
        <v>978</v>
      </c>
      <c r="B674" s="63" t="s">
        <v>1249</v>
      </c>
      <c r="C674" s="33" t="s">
        <v>1250</v>
      </c>
      <c r="D674" s="39">
        <v>0</v>
      </c>
      <c r="E674" s="39">
        <v>0</v>
      </c>
      <c r="F674" s="39">
        <v>0</v>
      </c>
      <c r="G674" s="39">
        <v>0</v>
      </c>
      <c r="H674" s="39">
        <v>0</v>
      </c>
      <c r="I674" s="39">
        <v>0</v>
      </c>
      <c r="J674" s="39">
        <v>0</v>
      </c>
      <c r="K674" s="39">
        <v>0</v>
      </c>
      <c r="L674" s="39">
        <v>0</v>
      </c>
      <c r="M674" s="39">
        <v>0</v>
      </c>
      <c r="N674" s="40" t="s">
        <v>2149</v>
      </c>
    </row>
    <row r="675" spans="1:14" customFormat="1" ht="37.5" x14ac:dyDescent="0.25">
      <c r="A675" s="33" t="s">
        <v>978</v>
      </c>
      <c r="B675" s="63" t="s">
        <v>1251</v>
      </c>
      <c r="C675" s="33" t="s">
        <v>1252</v>
      </c>
      <c r="D675" s="39">
        <v>0</v>
      </c>
      <c r="E675" s="39">
        <v>0</v>
      </c>
      <c r="F675" s="39">
        <v>0</v>
      </c>
      <c r="G675" s="39">
        <v>0</v>
      </c>
      <c r="H675" s="39">
        <v>0</v>
      </c>
      <c r="I675" s="39">
        <v>0</v>
      </c>
      <c r="J675" s="39">
        <v>0</v>
      </c>
      <c r="K675" s="39">
        <v>0</v>
      </c>
      <c r="L675" s="39">
        <v>0</v>
      </c>
      <c r="M675" s="39">
        <v>0</v>
      </c>
      <c r="N675" s="40" t="s">
        <v>2149</v>
      </c>
    </row>
    <row r="676" spans="1:14" customFormat="1" ht="37.5" x14ac:dyDescent="0.25">
      <c r="A676" s="33" t="s">
        <v>978</v>
      </c>
      <c r="B676" s="63" t="s">
        <v>1253</v>
      </c>
      <c r="C676" s="33" t="s">
        <v>1254</v>
      </c>
      <c r="D676" s="39">
        <v>0</v>
      </c>
      <c r="E676" s="39">
        <v>0</v>
      </c>
      <c r="F676" s="39">
        <v>0</v>
      </c>
      <c r="G676" s="39">
        <v>0</v>
      </c>
      <c r="H676" s="39">
        <v>0</v>
      </c>
      <c r="I676" s="39">
        <v>0</v>
      </c>
      <c r="J676" s="39">
        <v>0</v>
      </c>
      <c r="K676" s="39">
        <v>0</v>
      </c>
      <c r="L676" s="39">
        <v>0</v>
      </c>
      <c r="M676" s="39">
        <v>0</v>
      </c>
      <c r="N676" s="40" t="s">
        <v>2149</v>
      </c>
    </row>
    <row r="677" spans="1:14" customFormat="1" ht="37.5" x14ac:dyDescent="0.25">
      <c r="A677" s="33" t="s">
        <v>978</v>
      </c>
      <c r="B677" s="63" t="s">
        <v>1255</v>
      </c>
      <c r="C677" s="33" t="s">
        <v>1256</v>
      </c>
      <c r="D677" s="39">
        <v>0</v>
      </c>
      <c r="E677" s="39">
        <v>0</v>
      </c>
      <c r="F677" s="39">
        <v>0</v>
      </c>
      <c r="G677" s="39">
        <v>0</v>
      </c>
      <c r="H677" s="39">
        <v>0</v>
      </c>
      <c r="I677" s="39">
        <v>0</v>
      </c>
      <c r="J677" s="39">
        <v>0</v>
      </c>
      <c r="K677" s="39">
        <v>0</v>
      </c>
      <c r="L677" s="39">
        <v>0</v>
      </c>
      <c r="M677" s="39">
        <v>0</v>
      </c>
      <c r="N677" s="40" t="s">
        <v>2149</v>
      </c>
    </row>
    <row r="678" spans="1:14" customFormat="1" ht="37.5" x14ac:dyDescent="0.25">
      <c r="A678" s="33" t="s">
        <v>978</v>
      </c>
      <c r="B678" s="63" t="s">
        <v>1257</v>
      </c>
      <c r="C678" s="33" t="s">
        <v>1258</v>
      </c>
      <c r="D678" s="39">
        <v>0</v>
      </c>
      <c r="E678" s="39">
        <v>0</v>
      </c>
      <c r="F678" s="39">
        <v>0</v>
      </c>
      <c r="G678" s="39">
        <v>0</v>
      </c>
      <c r="H678" s="39">
        <v>0</v>
      </c>
      <c r="I678" s="39">
        <v>0</v>
      </c>
      <c r="J678" s="39">
        <v>0</v>
      </c>
      <c r="K678" s="39">
        <v>0</v>
      </c>
      <c r="L678" s="39">
        <v>0</v>
      </c>
      <c r="M678" s="39">
        <v>0</v>
      </c>
      <c r="N678" s="40" t="s">
        <v>2149</v>
      </c>
    </row>
    <row r="679" spans="1:14" customFormat="1" ht="37.5" x14ac:dyDescent="0.25">
      <c r="A679" s="33" t="s">
        <v>978</v>
      </c>
      <c r="B679" s="63" t="s">
        <v>1259</v>
      </c>
      <c r="C679" s="33" t="s">
        <v>1260</v>
      </c>
      <c r="D679" s="39">
        <v>0</v>
      </c>
      <c r="E679" s="39">
        <v>0</v>
      </c>
      <c r="F679" s="39">
        <v>0</v>
      </c>
      <c r="G679" s="39">
        <v>0</v>
      </c>
      <c r="H679" s="39">
        <v>0</v>
      </c>
      <c r="I679" s="39">
        <v>0</v>
      </c>
      <c r="J679" s="39">
        <v>0</v>
      </c>
      <c r="K679" s="39">
        <v>0</v>
      </c>
      <c r="L679" s="39">
        <v>0</v>
      </c>
      <c r="M679" s="39">
        <v>0</v>
      </c>
      <c r="N679" s="40" t="s">
        <v>2149</v>
      </c>
    </row>
    <row r="680" spans="1:14" customFormat="1" ht="37.5" x14ac:dyDescent="0.25">
      <c r="A680" s="33" t="s">
        <v>978</v>
      </c>
      <c r="B680" s="63" t="s">
        <v>1261</v>
      </c>
      <c r="C680" s="33" t="s">
        <v>1262</v>
      </c>
      <c r="D680" s="39">
        <v>0</v>
      </c>
      <c r="E680" s="39">
        <v>0</v>
      </c>
      <c r="F680" s="39">
        <v>0</v>
      </c>
      <c r="G680" s="39">
        <v>0</v>
      </c>
      <c r="H680" s="39">
        <v>0</v>
      </c>
      <c r="I680" s="39">
        <v>0</v>
      </c>
      <c r="J680" s="39">
        <v>0</v>
      </c>
      <c r="K680" s="39">
        <v>0</v>
      </c>
      <c r="L680" s="39">
        <v>0</v>
      </c>
      <c r="M680" s="39">
        <v>0</v>
      </c>
      <c r="N680" s="40" t="s">
        <v>2149</v>
      </c>
    </row>
    <row r="681" spans="1:14" customFormat="1" ht="37.5" x14ac:dyDescent="0.25">
      <c r="A681" s="33" t="s">
        <v>978</v>
      </c>
      <c r="B681" s="63" t="s">
        <v>1263</v>
      </c>
      <c r="C681" s="33" t="s">
        <v>1264</v>
      </c>
      <c r="D681" s="39">
        <v>0</v>
      </c>
      <c r="E681" s="39">
        <v>0</v>
      </c>
      <c r="F681" s="39">
        <v>0</v>
      </c>
      <c r="G681" s="39">
        <v>0</v>
      </c>
      <c r="H681" s="39">
        <v>0</v>
      </c>
      <c r="I681" s="39">
        <v>0</v>
      </c>
      <c r="J681" s="39">
        <v>0</v>
      </c>
      <c r="K681" s="39">
        <v>0</v>
      </c>
      <c r="L681" s="39">
        <v>0</v>
      </c>
      <c r="M681" s="39">
        <v>0</v>
      </c>
      <c r="N681" s="40" t="s">
        <v>2149</v>
      </c>
    </row>
    <row r="682" spans="1:14" customFormat="1" ht="37.5" x14ac:dyDescent="0.25">
      <c r="A682" s="33" t="s">
        <v>978</v>
      </c>
      <c r="B682" s="63" t="s">
        <v>1265</v>
      </c>
      <c r="C682" s="33" t="s">
        <v>1266</v>
      </c>
      <c r="D682" s="39">
        <v>0</v>
      </c>
      <c r="E682" s="39">
        <v>0</v>
      </c>
      <c r="F682" s="39">
        <v>0</v>
      </c>
      <c r="G682" s="39">
        <v>0</v>
      </c>
      <c r="H682" s="39">
        <v>0</v>
      </c>
      <c r="I682" s="39">
        <v>0</v>
      </c>
      <c r="J682" s="39">
        <v>0</v>
      </c>
      <c r="K682" s="39">
        <v>0</v>
      </c>
      <c r="L682" s="39">
        <v>0</v>
      </c>
      <c r="M682" s="39">
        <v>0</v>
      </c>
      <c r="N682" s="40" t="s">
        <v>2149</v>
      </c>
    </row>
    <row r="683" spans="1:14" customFormat="1" ht="37.5" x14ac:dyDescent="0.25">
      <c r="A683" s="33" t="s">
        <v>978</v>
      </c>
      <c r="B683" s="63" t="s">
        <v>1267</v>
      </c>
      <c r="C683" s="33" t="s">
        <v>1268</v>
      </c>
      <c r="D683" s="39">
        <v>0</v>
      </c>
      <c r="E683" s="39">
        <v>0</v>
      </c>
      <c r="F683" s="39">
        <v>0</v>
      </c>
      <c r="G683" s="39">
        <v>0</v>
      </c>
      <c r="H683" s="39">
        <v>0</v>
      </c>
      <c r="I683" s="39">
        <v>0</v>
      </c>
      <c r="J683" s="39">
        <v>0</v>
      </c>
      <c r="K683" s="39">
        <v>0</v>
      </c>
      <c r="L683" s="39">
        <v>0</v>
      </c>
      <c r="M683" s="39">
        <v>0</v>
      </c>
      <c r="N683" s="40" t="s">
        <v>2149</v>
      </c>
    </row>
    <row r="684" spans="1:14" customFormat="1" ht="37.5" x14ac:dyDescent="0.25">
      <c r="A684" s="33" t="s">
        <v>978</v>
      </c>
      <c r="B684" s="63" t="s">
        <v>1269</v>
      </c>
      <c r="C684" s="33" t="s">
        <v>1270</v>
      </c>
      <c r="D684" s="39">
        <v>0</v>
      </c>
      <c r="E684" s="39">
        <v>0</v>
      </c>
      <c r="F684" s="39">
        <v>0</v>
      </c>
      <c r="G684" s="39">
        <v>0</v>
      </c>
      <c r="H684" s="39">
        <v>0</v>
      </c>
      <c r="I684" s="39">
        <v>0</v>
      </c>
      <c r="J684" s="39">
        <v>0</v>
      </c>
      <c r="K684" s="39">
        <v>0</v>
      </c>
      <c r="L684" s="39">
        <v>0</v>
      </c>
      <c r="M684" s="39">
        <v>0</v>
      </c>
      <c r="N684" s="40" t="s">
        <v>2149</v>
      </c>
    </row>
    <row r="685" spans="1:14" customFormat="1" ht="37.5" x14ac:dyDescent="0.25">
      <c r="A685" s="33" t="s">
        <v>978</v>
      </c>
      <c r="B685" s="63" t="s">
        <v>1271</v>
      </c>
      <c r="C685" s="33" t="s">
        <v>1272</v>
      </c>
      <c r="D685" s="39">
        <v>0</v>
      </c>
      <c r="E685" s="39">
        <v>0</v>
      </c>
      <c r="F685" s="39">
        <v>0</v>
      </c>
      <c r="G685" s="39">
        <v>0</v>
      </c>
      <c r="H685" s="39">
        <v>0</v>
      </c>
      <c r="I685" s="39">
        <v>0</v>
      </c>
      <c r="J685" s="39">
        <v>0</v>
      </c>
      <c r="K685" s="39">
        <v>0</v>
      </c>
      <c r="L685" s="39">
        <v>0</v>
      </c>
      <c r="M685" s="39">
        <v>0</v>
      </c>
      <c r="N685" s="40" t="s">
        <v>2149</v>
      </c>
    </row>
    <row r="686" spans="1:14" customFormat="1" ht="37.5" x14ac:dyDescent="0.25">
      <c r="A686" s="33" t="s">
        <v>978</v>
      </c>
      <c r="B686" s="63" t="s">
        <v>1273</v>
      </c>
      <c r="C686" s="33" t="s">
        <v>1274</v>
      </c>
      <c r="D686" s="39">
        <v>0</v>
      </c>
      <c r="E686" s="39">
        <v>0</v>
      </c>
      <c r="F686" s="39">
        <v>0</v>
      </c>
      <c r="G686" s="39">
        <v>0</v>
      </c>
      <c r="H686" s="39">
        <v>0</v>
      </c>
      <c r="I686" s="39">
        <v>0</v>
      </c>
      <c r="J686" s="39">
        <v>0</v>
      </c>
      <c r="K686" s="39">
        <v>0</v>
      </c>
      <c r="L686" s="39">
        <v>0</v>
      </c>
      <c r="M686" s="39">
        <v>0</v>
      </c>
      <c r="N686" s="40" t="s">
        <v>2149</v>
      </c>
    </row>
    <row r="687" spans="1:14" customFormat="1" ht="37.5" x14ac:dyDescent="0.25">
      <c r="A687" s="33" t="s">
        <v>978</v>
      </c>
      <c r="B687" s="63" t="s">
        <v>1275</v>
      </c>
      <c r="C687" s="33" t="s">
        <v>1276</v>
      </c>
      <c r="D687" s="39">
        <v>0</v>
      </c>
      <c r="E687" s="39">
        <v>0</v>
      </c>
      <c r="F687" s="39">
        <v>0</v>
      </c>
      <c r="G687" s="39">
        <v>0</v>
      </c>
      <c r="H687" s="39">
        <v>0</v>
      </c>
      <c r="I687" s="39">
        <v>0</v>
      </c>
      <c r="J687" s="39">
        <v>0</v>
      </c>
      <c r="K687" s="39">
        <v>0</v>
      </c>
      <c r="L687" s="39">
        <v>0</v>
      </c>
      <c r="M687" s="39">
        <v>0</v>
      </c>
      <c r="N687" s="40" t="s">
        <v>2149</v>
      </c>
    </row>
    <row r="688" spans="1:14" customFormat="1" ht="37.5" x14ac:dyDescent="0.25">
      <c r="A688" s="33" t="s">
        <v>978</v>
      </c>
      <c r="B688" s="63" t="s">
        <v>1277</v>
      </c>
      <c r="C688" s="33" t="s">
        <v>1278</v>
      </c>
      <c r="D688" s="39">
        <v>0</v>
      </c>
      <c r="E688" s="39">
        <v>0</v>
      </c>
      <c r="F688" s="39">
        <v>0</v>
      </c>
      <c r="G688" s="39">
        <v>0</v>
      </c>
      <c r="H688" s="39">
        <v>0</v>
      </c>
      <c r="I688" s="39">
        <v>0</v>
      </c>
      <c r="J688" s="39">
        <v>0</v>
      </c>
      <c r="K688" s="39">
        <v>0</v>
      </c>
      <c r="L688" s="39">
        <v>0</v>
      </c>
      <c r="M688" s="39">
        <v>0</v>
      </c>
      <c r="N688" s="40" t="s">
        <v>2149</v>
      </c>
    </row>
    <row r="689" spans="1:14" customFormat="1" ht="37.5" x14ac:dyDescent="0.25">
      <c r="A689" s="33" t="s">
        <v>978</v>
      </c>
      <c r="B689" s="63" t="s">
        <v>1279</v>
      </c>
      <c r="C689" s="33" t="s">
        <v>1280</v>
      </c>
      <c r="D689" s="39">
        <v>0</v>
      </c>
      <c r="E689" s="39">
        <v>0</v>
      </c>
      <c r="F689" s="39">
        <v>0</v>
      </c>
      <c r="G689" s="39">
        <v>0</v>
      </c>
      <c r="H689" s="39">
        <v>0</v>
      </c>
      <c r="I689" s="39">
        <v>0</v>
      </c>
      <c r="J689" s="39">
        <v>0</v>
      </c>
      <c r="K689" s="39">
        <v>0</v>
      </c>
      <c r="L689" s="39">
        <v>0</v>
      </c>
      <c r="M689" s="39">
        <v>0</v>
      </c>
      <c r="N689" s="40" t="s">
        <v>2149</v>
      </c>
    </row>
    <row r="690" spans="1:14" customFormat="1" ht="37.5" x14ac:dyDescent="0.25">
      <c r="A690" s="33" t="s">
        <v>978</v>
      </c>
      <c r="B690" s="63" t="s">
        <v>1281</v>
      </c>
      <c r="C690" s="33" t="s">
        <v>1282</v>
      </c>
      <c r="D690" s="39">
        <v>0</v>
      </c>
      <c r="E690" s="39">
        <v>0</v>
      </c>
      <c r="F690" s="39">
        <v>0</v>
      </c>
      <c r="G690" s="39">
        <v>0</v>
      </c>
      <c r="H690" s="39">
        <v>0</v>
      </c>
      <c r="I690" s="39">
        <v>0</v>
      </c>
      <c r="J690" s="39">
        <v>0</v>
      </c>
      <c r="K690" s="39">
        <v>0</v>
      </c>
      <c r="L690" s="39">
        <v>0</v>
      </c>
      <c r="M690" s="39">
        <v>0</v>
      </c>
      <c r="N690" s="40" t="s">
        <v>2149</v>
      </c>
    </row>
    <row r="691" spans="1:14" customFormat="1" ht="37.5" x14ac:dyDescent="0.25">
      <c r="A691" s="33" t="s">
        <v>978</v>
      </c>
      <c r="B691" s="63" t="s">
        <v>1283</v>
      </c>
      <c r="C691" s="33" t="s">
        <v>1284</v>
      </c>
      <c r="D691" s="39">
        <v>0</v>
      </c>
      <c r="E691" s="39">
        <v>0</v>
      </c>
      <c r="F691" s="39">
        <v>0</v>
      </c>
      <c r="G691" s="39">
        <v>0</v>
      </c>
      <c r="H691" s="39">
        <v>0</v>
      </c>
      <c r="I691" s="39">
        <v>0</v>
      </c>
      <c r="J691" s="39">
        <v>0</v>
      </c>
      <c r="K691" s="39">
        <v>0</v>
      </c>
      <c r="L691" s="39">
        <v>0</v>
      </c>
      <c r="M691" s="39">
        <v>0</v>
      </c>
      <c r="N691" s="40" t="s">
        <v>2149</v>
      </c>
    </row>
    <row r="692" spans="1:14" customFormat="1" ht="37.5" x14ac:dyDescent="0.25">
      <c r="A692" s="33" t="s">
        <v>978</v>
      </c>
      <c r="B692" s="63" t="s">
        <v>1285</v>
      </c>
      <c r="C692" s="33" t="s">
        <v>1286</v>
      </c>
      <c r="D692" s="39">
        <v>0</v>
      </c>
      <c r="E692" s="39">
        <v>0</v>
      </c>
      <c r="F692" s="39">
        <v>0</v>
      </c>
      <c r="G692" s="39">
        <v>0</v>
      </c>
      <c r="H692" s="39">
        <v>0</v>
      </c>
      <c r="I692" s="39">
        <v>0</v>
      </c>
      <c r="J692" s="39">
        <v>0</v>
      </c>
      <c r="K692" s="39">
        <v>0</v>
      </c>
      <c r="L692" s="39">
        <v>0</v>
      </c>
      <c r="M692" s="39">
        <v>0</v>
      </c>
      <c r="N692" s="40" t="s">
        <v>2149</v>
      </c>
    </row>
    <row r="693" spans="1:14" customFormat="1" ht="37.5" x14ac:dyDescent="0.25">
      <c r="A693" s="33" t="s">
        <v>978</v>
      </c>
      <c r="B693" s="63" t="s">
        <v>1287</v>
      </c>
      <c r="C693" s="33" t="s">
        <v>1288</v>
      </c>
      <c r="D693" s="39">
        <v>0</v>
      </c>
      <c r="E693" s="39">
        <v>0</v>
      </c>
      <c r="F693" s="39">
        <v>0</v>
      </c>
      <c r="G693" s="39">
        <v>0</v>
      </c>
      <c r="H693" s="39">
        <v>0</v>
      </c>
      <c r="I693" s="39">
        <v>0</v>
      </c>
      <c r="J693" s="39">
        <v>0</v>
      </c>
      <c r="K693" s="39">
        <v>0</v>
      </c>
      <c r="L693" s="39">
        <v>0</v>
      </c>
      <c r="M693" s="39">
        <v>0</v>
      </c>
      <c r="N693" s="40" t="s">
        <v>2149</v>
      </c>
    </row>
    <row r="694" spans="1:14" customFormat="1" ht="37.5" x14ac:dyDescent="0.25">
      <c r="A694" s="33" t="s">
        <v>978</v>
      </c>
      <c r="B694" s="63" t="s">
        <v>1289</v>
      </c>
      <c r="C694" s="33" t="s">
        <v>1290</v>
      </c>
      <c r="D694" s="39">
        <v>0</v>
      </c>
      <c r="E694" s="39">
        <v>0</v>
      </c>
      <c r="F694" s="39">
        <v>0</v>
      </c>
      <c r="G694" s="39">
        <v>0</v>
      </c>
      <c r="H694" s="39">
        <v>0</v>
      </c>
      <c r="I694" s="39">
        <v>0</v>
      </c>
      <c r="J694" s="39">
        <v>0</v>
      </c>
      <c r="K694" s="39">
        <v>0</v>
      </c>
      <c r="L694" s="39">
        <v>0</v>
      </c>
      <c r="M694" s="39">
        <v>0</v>
      </c>
      <c r="N694" s="40" t="s">
        <v>2149</v>
      </c>
    </row>
    <row r="695" spans="1:14" customFormat="1" ht="37.5" x14ac:dyDescent="0.25">
      <c r="A695" s="33" t="s">
        <v>978</v>
      </c>
      <c r="B695" s="63" t="s">
        <v>1291</v>
      </c>
      <c r="C695" s="33" t="s">
        <v>1292</v>
      </c>
      <c r="D695" s="39">
        <v>0</v>
      </c>
      <c r="E695" s="39">
        <v>0</v>
      </c>
      <c r="F695" s="39">
        <v>0</v>
      </c>
      <c r="G695" s="39">
        <v>0</v>
      </c>
      <c r="H695" s="39">
        <v>0</v>
      </c>
      <c r="I695" s="39">
        <v>0</v>
      </c>
      <c r="J695" s="39">
        <v>0</v>
      </c>
      <c r="K695" s="39">
        <v>0</v>
      </c>
      <c r="L695" s="39">
        <v>0</v>
      </c>
      <c r="M695" s="39">
        <v>0</v>
      </c>
      <c r="N695" s="40" t="s">
        <v>2149</v>
      </c>
    </row>
    <row r="696" spans="1:14" customFormat="1" ht="37.5" x14ac:dyDescent="0.25">
      <c r="A696" s="33" t="s">
        <v>978</v>
      </c>
      <c r="B696" s="63" t="s">
        <v>1293</v>
      </c>
      <c r="C696" s="33" t="s">
        <v>1294</v>
      </c>
      <c r="D696" s="39">
        <v>0</v>
      </c>
      <c r="E696" s="39">
        <v>0</v>
      </c>
      <c r="F696" s="39">
        <v>0</v>
      </c>
      <c r="G696" s="39">
        <v>0</v>
      </c>
      <c r="H696" s="39">
        <v>0</v>
      </c>
      <c r="I696" s="39">
        <v>0</v>
      </c>
      <c r="J696" s="39">
        <v>0</v>
      </c>
      <c r="K696" s="39">
        <v>0</v>
      </c>
      <c r="L696" s="39">
        <v>0</v>
      </c>
      <c r="M696" s="39">
        <v>0</v>
      </c>
      <c r="N696" s="40" t="s">
        <v>2149</v>
      </c>
    </row>
    <row r="697" spans="1:14" customFormat="1" ht="37.5" x14ac:dyDescent="0.25">
      <c r="A697" s="33" t="s">
        <v>978</v>
      </c>
      <c r="B697" s="63" t="s">
        <v>1295</v>
      </c>
      <c r="C697" s="33" t="s">
        <v>1296</v>
      </c>
      <c r="D697" s="39">
        <v>0</v>
      </c>
      <c r="E697" s="39">
        <v>0</v>
      </c>
      <c r="F697" s="39">
        <v>0</v>
      </c>
      <c r="G697" s="39">
        <v>0</v>
      </c>
      <c r="H697" s="39">
        <v>0</v>
      </c>
      <c r="I697" s="39">
        <v>0</v>
      </c>
      <c r="J697" s="39">
        <v>0</v>
      </c>
      <c r="K697" s="39">
        <v>0</v>
      </c>
      <c r="L697" s="39">
        <v>0</v>
      </c>
      <c r="M697" s="39">
        <v>0</v>
      </c>
      <c r="N697" s="40" t="s">
        <v>2149</v>
      </c>
    </row>
    <row r="698" spans="1:14" customFormat="1" ht="37.5" x14ac:dyDescent="0.25">
      <c r="A698" s="33" t="s">
        <v>978</v>
      </c>
      <c r="B698" s="63" t="s">
        <v>1297</v>
      </c>
      <c r="C698" s="33" t="s">
        <v>1298</v>
      </c>
      <c r="D698" s="39">
        <v>0</v>
      </c>
      <c r="E698" s="39">
        <v>0</v>
      </c>
      <c r="F698" s="39">
        <v>0</v>
      </c>
      <c r="G698" s="39">
        <v>0</v>
      </c>
      <c r="H698" s="39">
        <v>0</v>
      </c>
      <c r="I698" s="39">
        <v>0</v>
      </c>
      <c r="J698" s="39">
        <v>0</v>
      </c>
      <c r="K698" s="39">
        <v>0</v>
      </c>
      <c r="L698" s="39">
        <v>0</v>
      </c>
      <c r="M698" s="39">
        <v>0</v>
      </c>
      <c r="N698" s="40" t="s">
        <v>2149</v>
      </c>
    </row>
    <row r="699" spans="1:14" customFormat="1" ht="37.5" x14ac:dyDescent="0.25">
      <c r="A699" s="33" t="s">
        <v>978</v>
      </c>
      <c r="B699" s="63" t="s">
        <v>1299</v>
      </c>
      <c r="C699" s="33" t="s">
        <v>1300</v>
      </c>
      <c r="D699" s="39">
        <v>0</v>
      </c>
      <c r="E699" s="39">
        <v>0</v>
      </c>
      <c r="F699" s="39">
        <v>0</v>
      </c>
      <c r="G699" s="39">
        <v>0</v>
      </c>
      <c r="H699" s="39">
        <v>0</v>
      </c>
      <c r="I699" s="39">
        <v>0</v>
      </c>
      <c r="J699" s="39">
        <v>0</v>
      </c>
      <c r="K699" s="39">
        <v>0</v>
      </c>
      <c r="L699" s="39">
        <v>0</v>
      </c>
      <c r="M699" s="39">
        <v>0</v>
      </c>
      <c r="N699" s="40" t="s">
        <v>2149</v>
      </c>
    </row>
    <row r="700" spans="1:14" customFormat="1" ht="37.5" x14ac:dyDescent="0.25">
      <c r="A700" s="33" t="s">
        <v>978</v>
      </c>
      <c r="B700" s="63" t="s">
        <v>1301</v>
      </c>
      <c r="C700" s="33" t="s">
        <v>1302</v>
      </c>
      <c r="D700" s="39">
        <v>0</v>
      </c>
      <c r="E700" s="39">
        <v>0</v>
      </c>
      <c r="F700" s="39">
        <v>0</v>
      </c>
      <c r="G700" s="39">
        <v>0</v>
      </c>
      <c r="H700" s="39">
        <v>0</v>
      </c>
      <c r="I700" s="39">
        <v>0</v>
      </c>
      <c r="J700" s="39">
        <v>0</v>
      </c>
      <c r="K700" s="39">
        <v>0</v>
      </c>
      <c r="L700" s="39">
        <v>0</v>
      </c>
      <c r="M700" s="39">
        <v>0</v>
      </c>
      <c r="N700" s="40" t="s">
        <v>2149</v>
      </c>
    </row>
    <row r="701" spans="1:14" customFormat="1" ht="37.5" x14ac:dyDescent="0.25">
      <c r="A701" s="33" t="s">
        <v>978</v>
      </c>
      <c r="B701" s="63" t="s">
        <v>1303</v>
      </c>
      <c r="C701" s="33" t="s">
        <v>1304</v>
      </c>
      <c r="D701" s="39">
        <v>0</v>
      </c>
      <c r="E701" s="39">
        <v>0</v>
      </c>
      <c r="F701" s="39">
        <v>0</v>
      </c>
      <c r="G701" s="39">
        <v>0</v>
      </c>
      <c r="H701" s="39">
        <v>0</v>
      </c>
      <c r="I701" s="39">
        <v>0</v>
      </c>
      <c r="J701" s="39">
        <v>0</v>
      </c>
      <c r="K701" s="39">
        <v>0</v>
      </c>
      <c r="L701" s="39">
        <v>0</v>
      </c>
      <c r="M701" s="39">
        <v>0</v>
      </c>
      <c r="N701" s="40" t="s">
        <v>2149</v>
      </c>
    </row>
    <row r="702" spans="1:14" customFormat="1" ht="37.5" x14ac:dyDescent="0.25">
      <c r="A702" s="33" t="s">
        <v>978</v>
      </c>
      <c r="B702" s="63" t="s">
        <v>1305</v>
      </c>
      <c r="C702" s="33" t="s">
        <v>1306</v>
      </c>
      <c r="D702" s="39">
        <v>0</v>
      </c>
      <c r="E702" s="39">
        <v>0</v>
      </c>
      <c r="F702" s="39">
        <v>0</v>
      </c>
      <c r="G702" s="39">
        <v>0</v>
      </c>
      <c r="H702" s="39">
        <v>0</v>
      </c>
      <c r="I702" s="39">
        <v>0</v>
      </c>
      <c r="J702" s="39">
        <v>0</v>
      </c>
      <c r="K702" s="39">
        <v>0</v>
      </c>
      <c r="L702" s="39">
        <v>0</v>
      </c>
      <c r="M702" s="39">
        <v>0</v>
      </c>
      <c r="N702" s="40" t="s">
        <v>2149</v>
      </c>
    </row>
    <row r="703" spans="1:14" customFormat="1" ht="37.5" x14ac:dyDescent="0.25">
      <c r="A703" s="33" t="s">
        <v>978</v>
      </c>
      <c r="B703" s="63" t="s">
        <v>1307</v>
      </c>
      <c r="C703" s="33" t="s">
        <v>1308</v>
      </c>
      <c r="D703" s="39">
        <v>0</v>
      </c>
      <c r="E703" s="39">
        <v>0</v>
      </c>
      <c r="F703" s="39">
        <v>0</v>
      </c>
      <c r="G703" s="39">
        <v>0</v>
      </c>
      <c r="H703" s="39">
        <v>0</v>
      </c>
      <c r="I703" s="39">
        <v>0</v>
      </c>
      <c r="J703" s="39">
        <v>0</v>
      </c>
      <c r="K703" s="39">
        <v>0</v>
      </c>
      <c r="L703" s="39">
        <v>0</v>
      </c>
      <c r="M703" s="39">
        <v>0</v>
      </c>
      <c r="N703" s="40" t="s">
        <v>2149</v>
      </c>
    </row>
    <row r="704" spans="1:14" customFormat="1" ht="37.5" x14ac:dyDescent="0.25">
      <c r="A704" s="33" t="s">
        <v>978</v>
      </c>
      <c r="B704" s="63" t="s">
        <v>1309</v>
      </c>
      <c r="C704" s="33" t="s">
        <v>1310</v>
      </c>
      <c r="D704" s="39">
        <v>0</v>
      </c>
      <c r="E704" s="39">
        <v>0</v>
      </c>
      <c r="F704" s="39">
        <v>0</v>
      </c>
      <c r="G704" s="39">
        <v>0</v>
      </c>
      <c r="H704" s="39">
        <v>0</v>
      </c>
      <c r="I704" s="39">
        <v>0</v>
      </c>
      <c r="J704" s="39">
        <v>0</v>
      </c>
      <c r="K704" s="39">
        <v>0</v>
      </c>
      <c r="L704" s="39">
        <v>0</v>
      </c>
      <c r="M704" s="39">
        <v>0</v>
      </c>
      <c r="N704" s="40" t="s">
        <v>2149</v>
      </c>
    </row>
    <row r="705" spans="1:14" customFormat="1" ht="37.5" x14ac:dyDescent="0.25">
      <c r="A705" s="33" t="s">
        <v>978</v>
      </c>
      <c r="B705" s="63" t="s">
        <v>1311</v>
      </c>
      <c r="C705" s="33" t="s">
        <v>1312</v>
      </c>
      <c r="D705" s="39">
        <v>0</v>
      </c>
      <c r="E705" s="39">
        <v>0</v>
      </c>
      <c r="F705" s="39">
        <v>0</v>
      </c>
      <c r="G705" s="39">
        <v>0</v>
      </c>
      <c r="H705" s="39">
        <v>0</v>
      </c>
      <c r="I705" s="39">
        <v>0</v>
      </c>
      <c r="J705" s="39">
        <v>0</v>
      </c>
      <c r="K705" s="39">
        <v>0</v>
      </c>
      <c r="L705" s="39">
        <v>0</v>
      </c>
      <c r="M705" s="39">
        <v>0</v>
      </c>
      <c r="N705" s="40" t="s">
        <v>2149</v>
      </c>
    </row>
    <row r="706" spans="1:14" customFormat="1" ht="37.5" x14ac:dyDescent="0.25">
      <c r="A706" s="33" t="s">
        <v>978</v>
      </c>
      <c r="B706" s="63" t="s">
        <v>1313</v>
      </c>
      <c r="C706" s="33" t="s">
        <v>1314</v>
      </c>
      <c r="D706" s="39">
        <v>0</v>
      </c>
      <c r="E706" s="39">
        <v>0</v>
      </c>
      <c r="F706" s="39">
        <v>0</v>
      </c>
      <c r="G706" s="39">
        <v>0</v>
      </c>
      <c r="H706" s="39">
        <v>0</v>
      </c>
      <c r="I706" s="39">
        <v>0</v>
      </c>
      <c r="J706" s="39">
        <v>0</v>
      </c>
      <c r="K706" s="39">
        <v>0</v>
      </c>
      <c r="L706" s="39">
        <v>0</v>
      </c>
      <c r="M706" s="39">
        <v>0</v>
      </c>
      <c r="N706" s="40" t="s">
        <v>2149</v>
      </c>
    </row>
    <row r="707" spans="1:14" customFormat="1" ht="37.5" x14ac:dyDescent="0.25">
      <c r="A707" s="33" t="s">
        <v>978</v>
      </c>
      <c r="B707" s="63" t="s">
        <v>1315</v>
      </c>
      <c r="C707" s="33" t="s">
        <v>1316</v>
      </c>
      <c r="D707" s="39">
        <v>0</v>
      </c>
      <c r="E707" s="39">
        <v>0</v>
      </c>
      <c r="F707" s="39">
        <v>0</v>
      </c>
      <c r="G707" s="39">
        <v>0</v>
      </c>
      <c r="H707" s="39">
        <v>0</v>
      </c>
      <c r="I707" s="39">
        <v>0</v>
      </c>
      <c r="J707" s="39">
        <v>0</v>
      </c>
      <c r="K707" s="39">
        <v>0</v>
      </c>
      <c r="L707" s="39">
        <v>0</v>
      </c>
      <c r="M707" s="39">
        <v>0</v>
      </c>
      <c r="N707" s="40" t="s">
        <v>2149</v>
      </c>
    </row>
    <row r="708" spans="1:14" customFormat="1" ht="37.5" x14ac:dyDescent="0.25">
      <c r="A708" s="33" t="s">
        <v>978</v>
      </c>
      <c r="B708" s="63" t="s">
        <v>1317</v>
      </c>
      <c r="C708" s="33" t="s">
        <v>1318</v>
      </c>
      <c r="D708" s="39">
        <v>0</v>
      </c>
      <c r="E708" s="39">
        <v>0</v>
      </c>
      <c r="F708" s="39">
        <v>0</v>
      </c>
      <c r="G708" s="39">
        <v>0</v>
      </c>
      <c r="H708" s="39">
        <v>0</v>
      </c>
      <c r="I708" s="39">
        <v>0</v>
      </c>
      <c r="J708" s="39">
        <v>0</v>
      </c>
      <c r="K708" s="39">
        <v>0</v>
      </c>
      <c r="L708" s="39">
        <v>0</v>
      </c>
      <c r="M708" s="39">
        <v>0</v>
      </c>
      <c r="N708" s="40" t="s">
        <v>2149</v>
      </c>
    </row>
    <row r="709" spans="1:14" customFormat="1" ht="37.5" x14ac:dyDescent="0.25">
      <c r="A709" s="33" t="s">
        <v>978</v>
      </c>
      <c r="B709" s="63" t="s">
        <v>1319</v>
      </c>
      <c r="C709" s="33" t="s">
        <v>1320</v>
      </c>
      <c r="D709" s="39">
        <v>0</v>
      </c>
      <c r="E709" s="39">
        <v>0</v>
      </c>
      <c r="F709" s="39">
        <v>0</v>
      </c>
      <c r="G709" s="39">
        <v>0</v>
      </c>
      <c r="H709" s="39">
        <v>0</v>
      </c>
      <c r="I709" s="39">
        <v>0</v>
      </c>
      <c r="J709" s="39">
        <v>0</v>
      </c>
      <c r="K709" s="39">
        <v>0</v>
      </c>
      <c r="L709" s="39">
        <v>0</v>
      </c>
      <c r="M709" s="39">
        <v>0</v>
      </c>
      <c r="N709" s="40" t="s">
        <v>2149</v>
      </c>
    </row>
    <row r="710" spans="1:14" customFormat="1" ht="37.5" x14ac:dyDescent="0.25">
      <c r="A710" s="33" t="s">
        <v>978</v>
      </c>
      <c r="B710" s="63" t="s">
        <v>1321</v>
      </c>
      <c r="C710" s="33" t="s">
        <v>1322</v>
      </c>
      <c r="D710" s="39">
        <v>0</v>
      </c>
      <c r="E710" s="39">
        <v>0</v>
      </c>
      <c r="F710" s="39">
        <v>0</v>
      </c>
      <c r="G710" s="39">
        <v>0</v>
      </c>
      <c r="H710" s="39">
        <v>0</v>
      </c>
      <c r="I710" s="39">
        <v>0</v>
      </c>
      <c r="J710" s="39">
        <v>0</v>
      </c>
      <c r="K710" s="39">
        <v>0</v>
      </c>
      <c r="L710" s="39">
        <v>0</v>
      </c>
      <c r="M710" s="39">
        <v>0</v>
      </c>
      <c r="N710" s="40" t="s">
        <v>2149</v>
      </c>
    </row>
    <row r="711" spans="1:14" customFormat="1" ht="37.5" x14ac:dyDescent="0.25">
      <c r="A711" s="33" t="s">
        <v>978</v>
      </c>
      <c r="B711" s="63" t="s">
        <v>1323</v>
      </c>
      <c r="C711" s="33" t="s">
        <v>1324</v>
      </c>
      <c r="D711" s="39">
        <v>0</v>
      </c>
      <c r="E711" s="39">
        <v>0</v>
      </c>
      <c r="F711" s="39">
        <v>0</v>
      </c>
      <c r="G711" s="39">
        <v>0</v>
      </c>
      <c r="H711" s="39">
        <v>0</v>
      </c>
      <c r="I711" s="39">
        <v>0</v>
      </c>
      <c r="J711" s="39">
        <v>0</v>
      </c>
      <c r="K711" s="39">
        <v>0</v>
      </c>
      <c r="L711" s="39">
        <v>0</v>
      </c>
      <c r="M711" s="39">
        <v>0</v>
      </c>
      <c r="N711" s="40" t="s">
        <v>2149</v>
      </c>
    </row>
    <row r="712" spans="1:14" customFormat="1" ht="37.5" x14ac:dyDescent="0.25">
      <c r="A712" s="33" t="s">
        <v>978</v>
      </c>
      <c r="B712" s="63" t="s">
        <v>1325</v>
      </c>
      <c r="C712" s="33" t="s">
        <v>1326</v>
      </c>
      <c r="D712" s="39">
        <v>0</v>
      </c>
      <c r="E712" s="39">
        <v>0</v>
      </c>
      <c r="F712" s="39">
        <v>0</v>
      </c>
      <c r="G712" s="39">
        <v>0</v>
      </c>
      <c r="H712" s="39">
        <v>0</v>
      </c>
      <c r="I712" s="39">
        <v>0</v>
      </c>
      <c r="J712" s="39">
        <v>0</v>
      </c>
      <c r="K712" s="39">
        <v>0</v>
      </c>
      <c r="L712" s="39">
        <v>0</v>
      </c>
      <c r="M712" s="39">
        <v>0</v>
      </c>
      <c r="N712" s="40" t="s">
        <v>2149</v>
      </c>
    </row>
    <row r="713" spans="1:14" customFormat="1" ht="37.5" x14ac:dyDescent="0.25">
      <c r="A713" s="33" t="s">
        <v>978</v>
      </c>
      <c r="B713" s="63" t="s">
        <v>1327</v>
      </c>
      <c r="C713" s="33" t="s">
        <v>1328</v>
      </c>
      <c r="D713" s="39">
        <v>0</v>
      </c>
      <c r="E713" s="39">
        <v>0</v>
      </c>
      <c r="F713" s="39">
        <v>0</v>
      </c>
      <c r="G713" s="39">
        <v>0</v>
      </c>
      <c r="H713" s="39">
        <v>0</v>
      </c>
      <c r="I713" s="39">
        <v>0</v>
      </c>
      <c r="J713" s="39">
        <v>0</v>
      </c>
      <c r="K713" s="39">
        <v>0</v>
      </c>
      <c r="L713" s="39">
        <v>0</v>
      </c>
      <c r="M713" s="39">
        <v>0</v>
      </c>
      <c r="N713" s="40" t="s">
        <v>2149</v>
      </c>
    </row>
    <row r="714" spans="1:14" customFormat="1" ht="37.5" x14ac:dyDescent="0.25">
      <c r="A714" s="33" t="s">
        <v>978</v>
      </c>
      <c r="B714" s="63" t="s">
        <v>1329</v>
      </c>
      <c r="C714" s="33" t="s">
        <v>1330</v>
      </c>
      <c r="D714" s="39">
        <v>0</v>
      </c>
      <c r="E714" s="39">
        <v>0</v>
      </c>
      <c r="F714" s="39">
        <v>0</v>
      </c>
      <c r="G714" s="39">
        <v>0</v>
      </c>
      <c r="H714" s="39">
        <v>0</v>
      </c>
      <c r="I714" s="39">
        <v>0</v>
      </c>
      <c r="J714" s="39">
        <v>0</v>
      </c>
      <c r="K714" s="39">
        <v>0</v>
      </c>
      <c r="L714" s="39">
        <v>0</v>
      </c>
      <c r="M714" s="39">
        <v>0</v>
      </c>
      <c r="N714" s="40" t="s">
        <v>2149</v>
      </c>
    </row>
    <row r="715" spans="1:14" customFormat="1" ht="37.5" x14ac:dyDescent="0.25">
      <c r="A715" s="33" t="s">
        <v>978</v>
      </c>
      <c r="B715" s="63" t="s">
        <v>1331</v>
      </c>
      <c r="C715" s="33" t="s">
        <v>1332</v>
      </c>
      <c r="D715" s="39">
        <v>0</v>
      </c>
      <c r="E715" s="39">
        <v>0</v>
      </c>
      <c r="F715" s="39">
        <v>0</v>
      </c>
      <c r="G715" s="39">
        <v>0</v>
      </c>
      <c r="H715" s="39">
        <v>0</v>
      </c>
      <c r="I715" s="39">
        <v>0</v>
      </c>
      <c r="J715" s="39">
        <v>0</v>
      </c>
      <c r="K715" s="39">
        <v>0</v>
      </c>
      <c r="L715" s="39">
        <v>0</v>
      </c>
      <c r="M715" s="39">
        <v>0</v>
      </c>
      <c r="N715" s="40" t="s">
        <v>2149</v>
      </c>
    </row>
    <row r="716" spans="1:14" customFormat="1" ht="37.5" x14ac:dyDescent="0.25">
      <c r="A716" s="33" t="s">
        <v>978</v>
      </c>
      <c r="B716" s="63" t="s">
        <v>1333</v>
      </c>
      <c r="C716" s="33" t="s">
        <v>1334</v>
      </c>
      <c r="D716" s="39">
        <v>0</v>
      </c>
      <c r="E716" s="39">
        <v>0</v>
      </c>
      <c r="F716" s="39">
        <v>0</v>
      </c>
      <c r="G716" s="39">
        <v>0</v>
      </c>
      <c r="H716" s="39">
        <v>0</v>
      </c>
      <c r="I716" s="39">
        <v>0</v>
      </c>
      <c r="J716" s="39">
        <v>0</v>
      </c>
      <c r="K716" s="39">
        <v>0</v>
      </c>
      <c r="L716" s="39">
        <v>0</v>
      </c>
      <c r="M716" s="39">
        <v>0</v>
      </c>
      <c r="N716" s="40" t="s">
        <v>2149</v>
      </c>
    </row>
    <row r="717" spans="1:14" customFormat="1" ht="37.5" x14ac:dyDescent="0.25">
      <c r="A717" s="33" t="s">
        <v>978</v>
      </c>
      <c r="B717" s="63" t="s">
        <v>1335</v>
      </c>
      <c r="C717" s="33" t="s">
        <v>1336</v>
      </c>
      <c r="D717" s="39">
        <v>0</v>
      </c>
      <c r="E717" s="39">
        <v>0</v>
      </c>
      <c r="F717" s="39">
        <v>0</v>
      </c>
      <c r="G717" s="39">
        <v>0</v>
      </c>
      <c r="H717" s="39">
        <v>0</v>
      </c>
      <c r="I717" s="39">
        <v>0</v>
      </c>
      <c r="J717" s="39">
        <v>0</v>
      </c>
      <c r="K717" s="39">
        <v>0</v>
      </c>
      <c r="L717" s="39">
        <v>0</v>
      </c>
      <c r="M717" s="39">
        <v>0</v>
      </c>
      <c r="N717" s="40" t="s">
        <v>2149</v>
      </c>
    </row>
    <row r="718" spans="1:14" customFormat="1" ht="37.5" x14ac:dyDescent="0.25">
      <c r="A718" s="33" t="s">
        <v>978</v>
      </c>
      <c r="B718" s="63" t="s">
        <v>1337</v>
      </c>
      <c r="C718" s="33" t="s">
        <v>1338</v>
      </c>
      <c r="D718" s="39">
        <v>0</v>
      </c>
      <c r="E718" s="39">
        <v>0</v>
      </c>
      <c r="F718" s="39">
        <v>0</v>
      </c>
      <c r="G718" s="39">
        <v>0</v>
      </c>
      <c r="H718" s="39">
        <v>0</v>
      </c>
      <c r="I718" s="39">
        <v>0</v>
      </c>
      <c r="J718" s="39">
        <v>0</v>
      </c>
      <c r="K718" s="39">
        <v>0</v>
      </c>
      <c r="L718" s="39">
        <v>0</v>
      </c>
      <c r="M718" s="39">
        <v>0</v>
      </c>
      <c r="N718" s="40" t="s">
        <v>2149</v>
      </c>
    </row>
    <row r="719" spans="1:14" customFormat="1" ht="37.5" x14ac:dyDescent="0.25">
      <c r="A719" s="33" t="s">
        <v>978</v>
      </c>
      <c r="B719" s="63" t="s">
        <v>1339</v>
      </c>
      <c r="C719" s="33" t="s">
        <v>1340</v>
      </c>
      <c r="D719" s="39">
        <v>0</v>
      </c>
      <c r="E719" s="39">
        <v>0</v>
      </c>
      <c r="F719" s="39">
        <v>0</v>
      </c>
      <c r="G719" s="39">
        <v>0</v>
      </c>
      <c r="H719" s="39">
        <v>0</v>
      </c>
      <c r="I719" s="39">
        <v>0</v>
      </c>
      <c r="J719" s="39">
        <v>0</v>
      </c>
      <c r="K719" s="39">
        <v>0</v>
      </c>
      <c r="L719" s="39">
        <v>0</v>
      </c>
      <c r="M719" s="39">
        <v>0</v>
      </c>
      <c r="N719" s="40" t="s">
        <v>2149</v>
      </c>
    </row>
    <row r="720" spans="1:14" customFormat="1" ht="37.5" x14ac:dyDescent="0.25">
      <c r="A720" s="33" t="s">
        <v>978</v>
      </c>
      <c r="B720" s="63" t="s">
        <v>1341</v>
      </c>
      <c r="C720" s="33" t="s">
        <v>1342</v>
      </c>
      <c r="D720" s="39">
        <v>0</v>
      </c>
      <c r="E720" s="39">
        <v>0</v>
      </c>
      <c r="F720" s="39">
        <v>0</v>
      </c>
      <c r="G720" s="39">
        <v>0</v>
      </c>
      <c r="H720" s="39">
        <v>0</v>
      </c>
      <c r="I720" s="39">
        <v>0</v>
      </c>
      <c r="J720" s="39">
        <v>0</v>
      </c>
      <c r="K720" s="39">
        <v>0</v>
      </c>
      <c r="L720" s="39">
        <v>0</v>
      </c>
      <c r="M720" s="39">
        <v>0</v>
      </c>
      <c r="N720" s="40" t="s">
        <v>2149</v>
      </c>
    </row>
    <row r="721" spans="1:14" customFormat="1" ht="18.75" x14ac:dyDescent="0.25">
      <c r="A721" s="33" t="s">
        <v>978</v>
      </c>
      <c r="B721" s="63" t="s">
        <v>1343</v>
      </c>
      <c r="C721" s="33" t="s">
        <v>1344</v>
      </c>
      <c r="D721" s="39">
        <v>0</v>
      </c>
      <c r="E721" s="39">
        <v>0</v>
      </c>
      <c r="F721" s="39">
        <v>0</v>
      </c>
      <c r="G721" s="39">
        <v>0</v>
      </c>
      <c r="H721" s="39">
        <v>0</v>
      </c>
      <c r="I721" s="39">
        <v>0</v>
      </c>
      <c r="J721" s="39">
        <v>0</v>
      </c>
      <c r="K721" s="39">
        <v>0</v>
      </c>
      <c r="L721" s="39">
        <v>0</v>
      </c>
      <c r="M721" s="39">
        <v>0</v>
      </c>
      <c r="N721" s="40" t="s">
        <v>2149</v>
      </c>
    </row>
    <row r="722" spans="1:14" customFormat="1" ht="18.75" x14ac:dyDescent="0.25">
      <c r="A722" s="33" t="s">
        <v>978</v>
      </c>
      <c r="B722" s="63" t="s">
        <v>1345</v>
      </c>
      <c r="C722" s="33" t="s">
        <v>1346</v>
      </c>
      <c r="D722" s="39">
        <v>0</v>
      </c>
      <c r="E722" s="39">
        <v>0</v>
      </c>
      <c r="F722" s="39">
        <v>0</v>
      </c>
      <c r="G722" s="39">
        <v>0</v>
      </c>
      <c r="H722" s="39">
        <v>0</v>
      </c>
      <c r="I722" s="39">
        <v>0</v>
      </c>
      <c r="J722" s="39">
        <v>0</v>
      </c>
      <c r="K722" s="39">
        <v>0</v>
      </c>
      <c r="L722" s="39">
        <v>0</v>
      </c>
      <c r="M722" s="39">
        <v>0</v>
      </c>
      <c r="N722" s="40" t="s">
        <v>2149</v>
      </c>
    </row>
    <row r="723" spans="1:14" customFormat="1" ht="37.5" x14ac:dyDescent="0.25">
      <c r="A723" s="33" t="s">
        <v>978</v>
      </c>
      <c r="B723" s="63" t="s">
        <v>1347</v>
      </c>
      <c r="C723" s="33" t="s">
        <v>1348</v>
      </c>
      <c r="D723" s="39">
        <v>0</v>
      </c>
      <c r="E723" s="39">
        <v>0</v>
      </c>
      <c r="F723" s="39">
        <v>0</v>
      </c>
      <c r="G723" s="39">
        <v>0</v>
      </c>
      <c r="H723" s="39">
        <v>0</v>
      </c>
      <c r="I723" s="39">
        <v>0</v>
      </c>
      <c r="J723" s="39">
        <v>0</v>
      </c>
      <c r="K723" s="39">
        <v>0</v>
      </c>
      <c r="L723" s="39">
        <v>0</v>
      </c>
      <c r="M723" s="39">
        <v>0</v>
      </c>
      <c r="N723" s="40" t="s">
        <v>2149</v>
      </c>
    </row>
    <row r="724" spans="1:14" customFormat="1" ht="37.5" x14ac:dyDescent="0.25">
      <c r="A724" s="33" t="s">
        <v>978</v>
      </c>
      <c r="B724" s="63" t="s">
        <v>1349</v>
      </c>
      <c r="C724" s="33" t="s">
        <v>1350</v>
      </c>
      <c r="D724" s="39">
        <v>0</v>
      </c>
      <c r="E724" s="39">
        <v>0</v>
      </c>
      <c r="F724" s="39">
        <v>0</v>
      </c>
      <c r="G724" s="39">
        <v>0</v>
      </c>
      <c r="H724" s="39">
        <v>0</v>
      </c>
      <c r="I724" s="39">
        <v>0</v>
      </c>
      <c r="J724" s="39">
        <v>0</v>
      </c>
      <c r="K724" s="39">
        <v>0</v>
      </c>
      <c r="L724" s="39">
        <v>0</v>
      </c>
      <c r="M724" s="39">
        <v>0</v>
      </c>
      <c r="N724" s="40" t="s">
        <v>2149</v>
      </c>
    </row>
    <row r="725" spans="1:14" customFormat="1" ht="37.5" x14ac:dyDescent="0.25">
      <c r="A725" s="33" t="s">
        <v>978</v>
      </c>
      <c r="B725" s="63" t="s">
        <v>1351</v>
      </c>
      <c r="C725" s="33" t="s">
        <v>1352</v>
      </c>
      <c r="D725" s="39">
        <v>0</v>
      </c>
      <c r="E725" s="39">
        <v>0</v>
      </c>
      <c r="F725" s="39">
        <v>0</v>
      </c>
      <c r="G725" s="39">
        <v>0</v>
      </c>
      <c r="H725" s="39">
        <v>0</v>
      </c>
      <c r="I725" s="39">
        <v>0</v>
      </c>
      <c r="J725" s="39">
        <v>0</v>
      </c>
      <c r="K725" s="39">
        <v>0</v>
      </c>
      <c r="L725" s="39">
        <v>0</v>
      </c>
      <c r="M725" s="39">
        <v>0</v>
      </c>
      <c r="N725" s="40" t="s">
        <v>2149</v>
      </c>
    </row>
    <row r="726" spans="1:14" customFormat="1" ht="37.5" x14ac:dyDescent="0.25">
      <c r="A726" s="33" t="s">
        <v>978</v>
      </c>
      <c r="B726" s="63" t="s">
        <v>1353</v>
      </c>
      <c r="C726" s="33" t="s">
        <v>1354</v>
      </c>
      <c r="D726" s="39">
        <v>0</v>
      </c>
      <c r="E726" s="39">
        <v>0</v>
      </c>
      <c r="F726" s="39">
        <v>0</v>
      </c>
      <c r="G726" s="39">
        <v>0</v>
      </c>
      <c r="H726" s="39">
        <v>0</v>
      </c>
      <c r="I726" s="39">
        <v>0</v>
      </c>
      <c r="J726" s="39">
        <v>0</v>
      </c>
      <c r="K726" s="39">
        <v>0</v>
      </c>
      <c r="L726" s="39">
        <v>0</v>
      </c>
      <c r="M726" s="39">
        <v>0</v>
      </c>
      <c r="N726" s="40" t="s">
        <v>2149</v>
      </c>
    </row>
    <row r="727" spans="1:14" customFormat="1" ht="18.75" x14ac:dyDescent="0.25">
      <c r="A727" s="33" t="s">
        <v>978</v>
      </c>
      <c r="B727" s="63" t="s">
        <v>1355</v>
      </c>
      <c r="C727" s="33" t="s">
        <v>1356</v>
      </c>
      <c r="D727" s="39">
        <v>0</v>
      </c>
      <c r="E727" s="39">
        <v>0</v>
      </c>
      <c r="F727" s="39">
        <v>0</v>
      </c>
      <c r="G727" s="39">
        <v>0</v>
      </c>
      <c r="H727" s="39">
        <v>0</v>
      </c>
      <c r="I727" s="39">
        <v>0</v>
      </c>
      <c r="J727" s="39">
        <v>0</v>
      </c>
      <c r="K727" s="39">
        <v>0</v>
      </c>
      <c r="L727" s="39">
        <v>0</v>
      </c>
      <c r="M727" s="39">
        <v>0</v>
      </c>
      <c r="N727" s="40" t="s">
        <v>2149</v>
      </c>
    </row>
    <row r="728" spans="1:14" customFormat="1" ht="18.75" x14ac:dyDescent="0.25">
      <c r="A728" s="33" t="s">
        <v>978</v>
      </c>
      <c r="B728" s="63" t="s">
        <v>1357</v>
      </c>
      <c r="C728" s="33" t="s">
        <v>1358</v>
      </c>
      <c r="D728" s="39">
        <v>0</v>
      </c>
      <c r="E728" s="39">
        <v>0</v>
      </c>
      <c r="F728" s="39">
        <v>0</v>
      </c>
      <c r="G728" s="39">
        <v>0</v>
      </c>
      <c r="H728" s="39">
        <v>0</v>
      </c>
      <c r="I728" s="39">
        <v>0</v>
      </c>
      <c r="J728" s="39">
        <v>0</v>
      </c>
      <c r="K728" s="39">
        <v>0</v>
      </c>
      <c r="L728" s="39">
        <v>0</v>
      </c>
      <c r="M728" s="39">
        <v>0</v>
      </c>
      <c r="N728" s="40" t="s">
        <v>2149</v>
      </c>
    </row>
    <row r="729" spans="1:14" customFormat="1" ht="37.5" x14ac:dyDescent="0.25">
      <c r="A729" s="33" t="s">
        <v>978</v>
      </c>
      <c r="B729" s="63" t="s">
        <v>1359</v>
      </c>
      <c r="C729" s="33" t="s">
        <v>1360</v>
      </c>
      <c r="D729" s="39">
        <v>0</v>
      </c>
      <c r="E729" s="39">
        <v>0</v>
      </c>
      <c r="F729" s="39">
        <v>0</v>
      </c>
      <c r="G729" s="39">
        <v>0</v>
      </c>
      <c r="H729" s="39">
        <v>0</v>
      </c>
      <c r="I729" s="39">
        <v>0</v>
      </c>
      <c r="J729" s="39">
        <v>0</v>
      </c>
      <c r="K729" s="39">
        <v>0</v>
      </c>
      <c r="L729" s="39">
        <v>0</v>
      </c>
      <c r="M729" s="39">
        <v>0</v>
      </c>
      <c r="N729" s="40" t="s">
        <v>2149</v>
      </c>
    </row>
    <row r="730" spans="1:14" customFormat="1" ht="37.5" x14ac:dyDescent="0.25">
      <c r="A730" s="33" t="s">
        <v>978</v>
      </c>
      <c r="B730" s="63" t="s">
        <v>1361</v>
      </c>
      <c r="C730" s="33" t="s">
        <v>1362</v>
      </c>
      <c r="D730" s="39">
        <v>0</v>
      </c>
      <c r="E730" s="39">
        <v>0</v>
      </c>
      <c r="F730" s="39">
        <v>0</v>
      </c>
      <c r="G730" s="39">
        <v>0</v>
      </c>
      <c r="H730" s="39">
        <v>0</v>
      </c>
      <c r="I730" s="39">
        <v>0</v>
      </c>
      <c r="J730" s="39">
        <v>0</v>
      </c>
      <c r="K730" s="39">
        <v>0</v>
      </c>
      <c r="L730" s="39">
        <v>0</v>
      </c>
      <c r="M730" s="39">
        <v>0</v>
      </c>
      <c r="N730" s="40" t="s">
        <v>2149</v>
      </c>
    </row>
    <row r="731" spans="1:14" customFormat="1" ht="37.5" x14ac:dyDescent="0.25">
      <c r="A731" s="33" t="s">
        <v>978</v>
      </c>
      <c r="B731" s="63" t="s">
        <v>1363</v>
      </c>
      <c r="C731" s="33" t="s">
        <v>1364</v>
      </c>
      <c r="D731" s="39">
        <v>0</v>
      </c>
      <c r="E731" s="39">
        <v>0</v>
      </c>
      <c r="F731" s="39">
        <v>0</v>
      </c>
      <c r="G731" s="39">
        <v>0</v>
      </c>
      <c r="H731" s="39">
        <v>0</v>
      </c>
      <c r="I731" s="39">
        <v>0</v>
      </c>
      <c r="J731" s="39">
        <v>0</v>
      </c>
      <c r="K731" s="39">
        <v>0</v>
      </c>
      <c r="L731" s="39">
        <v>0</v>
      </c>
      <c r="M731" s="39">
        <v>0</v>
      </c>
      <c r="N731" s="40" t="s">
        <v>2149</v>
      </c>
    </row>
    <row r="732" spans="1:14" customFormat="1" ht="18.75" x14ac:dyDescent="0.25">
      <c r="A732" s="33" t="s">
        <v>978</v>
      </c>
      <c r="B732" s="63" t="s">
        <v>1365</v>
      </c>
      <c r="C732" s="33" t="s">
        <v>1366</v>
      </c>
      <c r="D732" s="39">
        <v>0</v>
      </c>
      <c r="E732" s="39">
        <v>0</v>
      </c>
      <c r="F732" s="39">
        <v>0</v>
      </c>
      <c r="G732" s="39">
        <v>0</v>
      </c>
      <c r="H732" s="39">
        <v>0</v>
      </c>
      <c r="I732" s="39">
        <v>0</v>
      </c>
      <c r="J732" s="39">
        <v>0</v>
      </c>
      <c r="K732" s="39">
        <v>0</v>
      </c>
      <c r="L732" s="39">
        <v>0</v>
      </c>
      <c r="M732" s="39">
        <v>0</v>
      </c>
      <c r="N732" s="40" t="s">
        <v>2149</v>
      </c>
    </row>
    <row r="733" spans="1:14" customFormat="1" ht="18.75" x14ac:dyDescent="0.25">
      <c r="A733" s="33" t="s">
        <v>978</v>
      </c>
      <c r="B733" s="63" t="s">
        <v>1367</v>
      </c>
      <c r="C733" s="33" t="s">
        <v>1368</v>
      </c>
      <c r="D733" s="39">
        <v>0</v>
      </c>
      <c r="E733" s="39">
        <v>0</v>
      </c>
      <c r="F733" s="39">
        <v>0</v>
      </c>
      <c r="G733" s="39">
        <v>0</v>
      </c>
      <c r="H733" s="39">
        <v>0</v>
      </c>
      <c r="I733" s="39">
        <v>0</v>
      </c>
      <c r="J733" s="39">
        <v>0</v>
      </c>
      <c r="K733" s="39">
        <v>0</v>
      </c>
      <c r="L733" s="39">
        <v>0</v>
      </c>
      <c r="M733" s="39">
        <v>0</v>
      </c>
      <c r="N733" s="40" t="s">
        <v>2149</v>
      </c>
    </row>
    <row r="734" spans="1:14" customFormat="1" ht="18.75" x14ac:dyDescent="0.25">
      <c r="A734" s="33" t="s">
        <v>978</v>
      </c>
      <c r="B734" s="63" t="s">
        <v>1369</v>
      </c>
      <c r="C734" s="33" t="s">
        <v>1370</v>
      </c>
      <c r="D734" s="39">
        <v>0</v>
      </c>
      <c r="E734" s="39">
        <v>0</v>
      </c>
      <c r="F734" s="39">
        <v>0</v>
      </c>
      <c r="G734" s="39">
        <v>0</v>
      </c>
      <c r="H734" s="39">
        <v>0</v>
      </c>
      <c r="I734" s="39">
        <v>0</v>
      </c>
      <c r="J734" s="39">
        <v>0</v>
      </c>
      <c r="K734" s="39">
        <v>0</v>
      </c>
      <c r="L734" s="39">
        <v>0</v>
      </c>
      <c r="M734" s="39">
        <v>0</v>
      </c>
      <c r="N734" s="40" t="s">
        <v>2149</v>
      </c>
    </row>
    <row r="735" spans="1:14" customFormat="1" ht="37.5" x14ac:dyDescent="0.25">
      <c r="A735" s="33" t="s">
        <v>978</v>
      </c>
      <c r="B735" s="63" t="s">
        <v>1371</v>
      </c>
      <c r="C735" s="33" t="s">
        <v>1372</v>
      </c>
      <c r="D735" s="39">
        <v>0</v>
      </c>
      <c r="E735" s="39">
        <v>0</v>
      </c>
      <c r="F735" s="39">
        <v>0</v>
      </c>
      <c r="G735" s="39">
        <v>0</v>
      </c>
      <c r="H735" s="39">
        <v>0</v>
      </c>
      <c r="I735" s="39">
        <v>0</v>
      </c>
      <c r="J735" s="39">
        <v>0</v>
      </c>
      <c r="K735" s="39">
        <v>0</v>
      </c>
      <c r="L735" s="39">
        <v>0</v>
      </c>
      <c r="M735" s="39">
        <v>0</v>
      </c>
      <c r="N735" s="40" t="s">
        <v>2149</v>
      </c>
    </row>
    <row r="736" spans="1:14" customFormat="1" ht="37.5" x14ac:dyDescent="0.25">
      <c r="A736" s="33" t="s">
        <v>978</v>
      </c>
      <c r="B736" s="63" t="s">
        <v>1373</v>
      </c>
      <c r="C736" s="33" t="s">
        <v>1374</v>
      </c>
      <c r="D736" s="39">
        <v>0</v>
      </c>
      <c r="E736" s="39">
        <v>0</v>
      </c>
      <c r="F736" s="39">
        <v>0</v>
      </c>
      <c r="G736" s="39">
        <v>0</v>
      </c>
      <c r="H736" s="39">
        <v>0</v>
      </c>
      <c r="I736" s="39">
        <v>0</v>
      </c>
      <c r="J736" s="39">
        <v>0</v>
      </c>
      <c r="K736" s="39">
        <v>0</v>
      </c>
      <c r="L736" s="39">
        <v>0</v>
      </c>
      <c r="M736" s="39">
        <v>0</v>
      </c>
      <c r="N736" s="40" t="s">
        <v>2149</v>
      </c>
    </row>
    <row r="737" spans="1:14" customFormat="1" ht="37.5" x14ac:dyDescent="0.25">
      <c r="A737" s="33" t="s">
        <v>978</v>
      </c>
      <c r="B737" s="63" t="s">
        <v>1375</v>
      </c>
      <c r="C737" s="33" t="s">
        <v>1376</v>
      </c>
      <c r="D737" s="39">
        <v>0</v>
      </c>
      <c r="E737" s="39">
        <v>0</v>
      </c>
      <c r="F737" s="39">
        <v>0</v>
      </c>
      <c r="G737" s="39">
        <v>0</v>
      </c>
      <c r="H737" s="39">
        <v>0</v>
      </c>
      <c r="I737" s="39">
        <v>0</v>
      </c>
      <c r="J737" s="39">
        <v>0</v>
      </c>
      <c r="K737" s="39">
        <v>0</v>
      </c>
      <c r="L737" s="39">
        <v>0</v>
      </c>
      <c r="M737" s="39">
        <v>0</v>
      </c>
      <c r="N737" s="40" t="s">
        <v>2149</v>
      </c>
    </row>
    <row r="738" spans="1:14" customFormat="1" ht="37.5" x14ac:dyDescent="0.25">
      <c r="A738" s="33" t="s">
        <v>978</v>
      </c>
      <c r="B738" s="63" t="s">
        <v>1377</v>
      </c>
      <c r="C738" s="33" t="s">
        <v>1378</v>
      </c>
      <c r="D738" s="39">
        <v>0</v>
      </c>
      <c r="E738" s="39">
        <v>0</v>
      </c>
      <c r="F738" s="39">
        <v>0</v>
      </c>
      <c r="G738" s="39">
        <v>0</v>
      </c>
      <c r="H738" s="39">
        <v>0</v>
      </c>
      <c r="I738" s="39">
        <v>0</v>
      </c>
      <c r="J738" s="39">
        <v>0</v>
      </c>
      <c r="K738" s="39">
        <v>0</v>
      </c>
      <c r="L738" s="39">
        <v>0</v>
      </c>
      <c r="M738" s="39">
        <v>0</v>
      </c>
      <c r="N738" s="40" t="s">
        <v>2149</v>
      </c>
    </row>
    <row r="739" spans="1:14" customFormat="1" ht="37.5" x14ac:dyDescent="0.25">
      <c r="A739" s="33" t="s">
        <v>978</v>
      </c>
      <c r="B739" s="63" t="s">
        <v>1379</v>
      </c>
      <c r="C739" s="33" t="s">
        <v>1380</v>
      </c>
      <c r="D739" s="39">
        <v>0</v>
      </c>
      <c r="E739" s="39">
        <v>0</v>
      </c>
      <c r="F739" s="39">
        <v>0</v>
      </c>
      <c r="G739" s="39">
        <v>0</v>
      </c>
      <c r="H739" s="39">
        <v>0</v>
      </c>
      <c r="I739" s="39">
        <v>0</v>
      </c>
      <c r="J739" s="39">
        <v>0</v>
      </c>
      <c r="K739" s="39">
        <v>0</v>
      </c>
      <c r="L739" s="39">
        <v>0</v>
      </c>
      <c r="M739" s="39">
        <v>0</v>
      </c>
      <c r="N739" s="40" t="s">
        <v>2149</v>
      </c>
    </row>
    <row r="740" spans="1:14" customFormat="1" ht="37.5" x14ac:dyDescent="0.25">
      <c r="A740" s="33" t="s">
        <v>978</v>
      </c>
      <c r="B740" s="63" t="s">
        <v>1381</v>
      </c>
      <c r="C740" s="33" t="s">
        <v>1382</v>
      </c>
      <c r="D740" s="39">
        <v>0</v>
      </c>
      <c r="E740" s="39">
        <v>0</v>
      </c>
      <c r="F740" s="39">
        <v>0</v>
      </c>
      <c r="G740" s="39">
        <v>0</v>
      </c>
      <c r="H740" s="39">
        <v>0</v>
      </c>
      <c r="I740" s="39">
        <v>0</v>
      </c>
      <c r="J740" s="39">
        <v>0</v>
      </c>
      <c r="K740" s="39">
        <v>0</v>
      </c>
      <c r="L740" s="39">
        <v>0</v>
      </c>
      <c r="M740" s="39">
        <v>0</v>
      </c>
      <c r="N740" s="40" t="s">
        <v>2149</v>
      </c>
    </row>
    <row r="741" spans="1:14" customFormat="1" ht="37.5" x14ac:dyDescent="0.25">
      <c r="A741" s="33" t="s">
        <v>978</v>
      </c>
      <c r="B741" s="63" t="s">
        <v>1383</v>
      </c>
      <c r="C741" s="33" t="s">
        <v>1384</v>
      </c>
      <c r="D741" s="39">
        <v>0</v>
      </c>
      <c r="E741" s="39">
        <v>0</v>
      </c>
      <c r="F741" s="39">
        <v>0</v>
      </c>
      <c r="G741" s="39">
        <v>0</v>
      </c>
      <c r="H741" s="39">
        <v>0</v>
      </c>
      <c r="I741" s="39">
        <v>0</v>
      </c>
      <c r="J741" s="39">
        <v>0</v>
      </c>
      <c r="K741" s="39">
        <v>0</v>
      </c>
      <c r="L741" s="39">
        <v>0</v>
      </c>
      <c r="M741" s="39">
        <v>0</v>
      </c>
      <c r="N741" s="40" t="s">
        <v>2149</v>
      </c>
    </row>
    <row r="742" spans="1:14" customFormat="1" ht="37.5" x14ac:dyDescent="0.25">
      <c r="A742" s="33" t="s">
        <v>978</v>
      </c>
      <c r="B742" s="63" t="s">
        <v>1385</v>
      </c>
      <c r="C742" s="33" t="s">
        <v>1386</v>
      </c>
      <c r="D742" s="39">
        <v>0</v>
      </c>
      <c r="E742" s="39">
        <v>0</v>
      </c>
      <c r="F742" s="39">
        <v>0</v>
      </c>
      <c r="G742" s="39">
        <v>0</v>
      </c>
      <c r="H742" s="39">
        <v>0</v>
      </c>
      <c r="I742" s="39">
        <v>0</v>
      </c>
      <c r="J742" s="39">
        <v>0</v>
      </c>
      <c r="K742" s="39">
        <v>0</v>
      </c>
      <c r="L742" s="39">
        <v>0</v>
      </c>
      <c r="M742" s="39">
        <v>0</v>
      </c>
      <c r="N742" s="40" t="s">
        <v>2149</v>
      </c>
    </row>
    <row r="743" spans="1:14" customFormat="1" ht="37.5" x14ac:dyDescent="0.25">
      <c r="A743" s="33" t="s">
        <v>978</v>
      </c>
      <c r="B743" s="63" t="s">
        <v>1387</v>
      </c>
      <c r="C743" s="33" t="s">
        <v>1388</v>
      </c>
      <c r="D743" s="39">
        <v>0</v>
      </c>
      <c r="E743" s="39">
        <v>0</v>
      </c>
      <c r="F743" s="39">
        <v>0</v>
      </c>
      <c r="G743" s="39">
        <v>0</v>
      </c>
      <c r="H743" s="39">
        <v>0</v>
      </c>
      <c r="I743" s="39">
        <v>0</v>
      </c>
      <c r="J743" s="39">
        <v>0</v>
      </c>
      <c r="K743" s="39">
        <v>0</v>
      </c>
      <c r="L743" s="39">
        <v>0</v>
      </c>
      <c r="M743" s="39">
        <v>0</v>
      </c>
      <c r="N743" s="40" t="s">
        <v>2149</v>
      </c>
    </row>
    <row r="744" spans="1:14" customFormat="1" ht="37.5" x14ac:dyDescent="0.25">
      <c r="A744" s="33" t="s">
        <v>978</v>
      </c>
      <c r="B744" s="63" t="s">
        <v>1389</v>
      </c>
      <c r="C744" s="33" t="s">
        <v>1390</v>
      </c>
      <c r="D744" s="39">
        <v>0</v>
      </c>
      <c r="E744" s="39">
        <v>0</v>
      </c>
      <c r="F744" s="39">
        <v>0</v>
      </c>
      <c r="G744" s="39">
        <v>0</v>
      </c>
      <c r="H744" s="39">
        <v>0</v>
      </c>
      <c r="I744" s="39">
        <v>0</v>
      </c>
      <c r="J744" s="39">
        <v>0</v>
      </c>
      <c r="K744" s="39">
        <v>0</v>
      </c>
      <c r="L744" s="39">
        <v>0</v>
      </c>
      <c r="M744" s="39">
        <v>0</v>
      </c>
      <c r="N744" s="40" t="s">
        <v>2149</v>
      </c>
    </row>
    <row r="745" spans="1:14" customFormat="1" ht="37.5" x14ac:dyDescent="0.25">
      <c r="A745" s="33" t="s">
        <v>978</v>
      </c>
      <c r="B745" s="63" t="s">
        <v>1391</v>
      </c>
      <c r="C745" s="33" t="s">
        <v>1392</v>
      </c>
      <c r="D745" s="39">
        <v>0</v>
      </c>
      <c r="E745" s="39">
        <v>0</v>
      </c>
      <c r="F745" s="39">
        <v>0</v>
      </c>
      <c r="G745" s="39">
        <v>0</v>
      </c>
      <c r="H745" s="39">
        <v>0</v>
      </c>
      <c r="I745" s="39">
        <v>0</v>
      </c>
      <c r="J745" s="39">
        <v>0</v>
      </c>
      <c r="K745" s="39">
        <v>0</v>
      </c>
      <c r="L745" s="39">
        <v>0</v>
      </c>
      <c r="M745" s="39">
        <v>0</v>
      </c>
      <c r="N745" s="40" t="s">
        <v>2149</v>
      </c>
    </row>
    <row r="746" spans="1:14" customFormat="1" ht="37.5" x14ac:dyDescent="0.25">
      <c r="A746" s="33" t="s">
        <v>978</v>
      </c>
      <c r="B746" s="63" t="s">
        <v>1393</v>
      </c>
      <c r="C746" s="33" t="s">
        <v>1394</v>
      </c>
      <c r="D746" s="39">
        <v>0</v>
      </c>
      <c r="E746" s="39">
        <v>0</v>
      </c>
      <c r="F746" s="39">
        <v>0</v>
      </c>
      <c r="G746" s="39">
        <v>0</v>
      </c>
      <c r="H746" s="39">
        <v>0</v>
      </c>
      <c r="I746" s="39">
        <v>0</v>
      </c>
      <c r="J746" s="39">
        <v>0</v>
      </c>
      <c r="K746" s="39">
        <v>0</v>
      </c>
      <c r="L746" s="39">
        <v>0</v>
      </c>
      <c r="M746" s="39">
        <v>0</v>
      </c>
      <c r="N746" s="40" t="s">
        <v>2149</v>
      </c>
    </row>
    <row r="747" spans="1:14" customFormat="1" ht="37.5" x14ac:dyDescent="0.25">
      <c r="A747" s="33" t="s">
        <v>978</v>
      </c>
      <c r="B747" s="63" t="s">
        <v>1395</v>
      </c>
      <c r="C747" s="33" t="s">
        <v>1396</v>
      </c>
      <c r="D747" s="39">
        <v>0</v>
      </c>
      <c r="E747" s="39">
        <v>0</v>
      </c>
      <c r="F747" s="39">
        <v>0</v>
      </c>
      <c r="G747" s="39">
        <v>0</v>
      </c>
      <c r="H747" s="39">
        <v>0</v>
      </c>
      <c r="I747" s="39">
        <v>0</v>
      </c>
      <c r="J747" s="39">
        <v>0</v>
      </c>
      <c r="K747" s="39">
        <v>0</v>
      </c>
      <c r="L747" s="39">
        <v>0</v>
      </c>
      <c r="M747" s="39">
        <v>0</v>
      </c>
      <c r="N747" s="40" t="s">
        <v>2149</v>
      </c>
    </row>
    <row r="748" spans="1:14" customFormat="1" ht="37.5" x14ac:dyDescent="0.25">
      <c r="A748" s="33" t="s">
        <v>978</v>
      </c>
      <c r="B748" s="63" t="s">
        <v>1397</v>
      </c>
      <c r="C748" s="33" t="s">
        <v>1398</v>
      </c>
      <c r="D748" s="39">
        <v>0</v>
      </c>
      <c r="E748" s="39">
        <v>0</v>
      </c>
      <c r="F748" s="39">
        <v>0</v>
      </c>
      <c r="G748" s="39">
        <v>0</v>
      </c>
      <c r="H748" s="39">
        <v>0</v>
      </c>
      <c r="I748" s="39">
        <v>0</v>
      </c>
      <c r="J748" s="39">
        <v>0</v>
      </c>
      <c r="K748" s="39">
        <v>0</v>
      </c>
      <c r="L748" s="39">
        <v>0</v>
      </c>
      <c r="M748" s="39">
        <v>0</v>
      </c>
      <c r="N748" s="40" t="s">
        <v>2149</v>
      </c>
    </row>
    <row r="749" spans="1:14" customFormat="1" ht="37.5" x14ac:dyDescent="0.25">
      <c r="A749" s="33" t="s">
        <v>978</v>
      </c>
      <c r="B749" s="63" t="s">
        <v>1399</v>
      </c>
      <c r="C749" s="33" t="s">
        <v>1400</v>
      </c>
      <c r="D749" s="39">
        <v>0</v>
      </c>
      <c r="E749" s="39">
        <v>0</v>
      </c>
      <c r="F749" s="39">
        <v>0</v>
      </c>
      <c r="G749" s="39">
        <v>0</v>
      </c>
      <c r="H749" s="39">
        <v>0</v>
      </c>
      <c r="I749" s="39">
        <v>0</v>
      </c>
      <c r="J749" s="39">
        <v>0</v>
      </c>
      <c r="K749" s="39">
        <v>0</v>
      </c>
      <c r="L749" s="39">
        <v>0</v>
      </c>
      <c r="M749" s="39">
        <v>0</v>
      </c>
      <c r="N749" s="40" t="s">
        <v>2149</v>
      </c>
    </row>
    <row r="750" spans="1:14" customFormat="1" ht="37.5" x14ac:dyDescent="0.25">
      <c r="A750" s="33" t="s">
        <v>978</v>
      </c>
      <c r="B750" s="63" t="s">
        <v>1401</v>
      </c>
      <c r="C750" s="33" t="s">
        <v>1402</v>
      </c>
      <c r="D750" s="39">
        <v>0</v>
      </c>
      <c r="E750" s="39">
        <v>0</v>
      </c>
      <c r="F750" s="39">
        <v>0</v>
      </c>
      <c r="G750" s="39">
        <v>0</v>
      </c>
      <c r="H750" s="39">
        <v>0</v>
      </c>
      <c r="I750" s="39">
        <v>0</v>
      </c>
      <c r="J750" s="39">
        <v>0</v>
      </c>
      <c r="K750" s="39">
        <v>0</v>
      </c>
      <c r="L750" s="39">
        <v>0</v>
      </c>
      <c r="M750" s="39">
        <v>0</v>
      </c>
      <c r="N750" s="40" t="s">
        <v>2149</v>
      </c>
    </row>
    <row r="751" spans="1:14" customFormat="1" ht="37.5" x14ac:dyDescent="0.25">
      <c r="A751" s="33" t="s">
        <v>978</v>
      </c>
      <c r="B751" s="63" t="s">
        <v>1403</v>
      </c>
      <c r="C751" s="33" t="s">
        <v>1404</v>
      </c>
      <c r="D751" s="39">
        <v>0</v>
      </c>
      <c r="E751" s="39">
        <v>0</v>
      </c>
      <c r="F751" s="39">
        <v>0</v>
      </c>
      <c r="G751" s="39">
        <v>0</v>
      </c>
      <c r="H751" s="39">
        <v>0</v>
      </c>
      <c r="I751" s="39">
        <v>0</v>
      </c>
      <c r="J751" s="39">
        <v>0</v>
      </c>
      <c r="K751" s="39">
        <v>0</v>
      </c>
      <c r="L751" s="39">
        <v>0</v>
      </c>
      <c r="M751" s="39">
        <v>0</v>
      </c>
      <c r="N751" s="40" t="s">
        <v>2149</v>
      </c>
    </row>
    <row r="752" spans="1:14" customFormat="1" ht="37.5" x14ac:dyDescent="0.25">
      <c r="A752" s="33" t="s">
        <v>978</v>
      </c>
      <c r="B752" s="63" t="s">
        <v>1405</v>
      </c>
      <c r="C752" s="33" t="s">
        <v>1406</v>
      </c>
      <c r="D752" s="39">
        <v>0</v>
      </c>
      <c r="E752" s="39">
        <v>0</v>
      </c>
      <c r="F752" s="39">
        <v>0</v>
      </c>
      <c r="G752" s="39">
        <v>0</v>
      </c>
      <c r="H752" s="39">
        <v>0</v>
      </c>
      <c r="I752" s="39">
        <v>0</v>
      </c>
      <c r="J752" s="39">
        <v>0</v>
      </c>
      <c r="K752" s="39">
        <v>0</v>
      </c>
      <c r="L752" s="39">
        <v>0</v>
      </c>
      <c r="M752" s="39">
        <v>0</v>
      </c>
      <c r="N752" s="40" t="s">
        <v>2149</v>
      </c>
    </row>
    <row r="753" spans="1:14" customFormat="1" ht="37.5" x14ac:dyDescent="0.25">
      <c r="A753" s="33" t="s">
        <v>978</v>
      </c>
      <c r="B753" s="63" t="s">
        <v>1407</v>
      </c>
      <c r="C753" s="33" t="s">
        <v>1408</v>
      </c>
      <c r="D753" s="39">
        <v>0</v>
      </c>
      <c r="E753" s="39">
        <v>0</v>
      </c>
      <c r="F753" s="39">
        <v>0</v>
      </c>
      <c r="G753" s="39">
        <v>0</v>
      </c>
      <c r="H753" s="39">
        <v>0</v>
      </c>
      <c r="I753" s="39">
        <v>0</v>
      </c>
      <c r="J753" s="39">
        <v>0</v>
      </c>
      <c r="K753" s="39">
        <v>0</v>
      </c>
      <c r="L753" s="39">
        <v>0</v>
      </c>
      <c r="M753" s="39">
        <v>0</v>
      </c>
      <c r="N753" s="40" t="s">
        <v>2149</v>
      </c>
    </row>
    <row r="754" spans="1:14" customFormat="1" ht="37.5" x14ac:dyDescent="0.25">
      <c r="A754" s="33" t="s">
        <v>978</v>
      </c>
      <c r="B754" s="63" t="s">
        <v>1409</v>
      </c>
      <c r="C754" s="33" t="s">
        <v>1410</v>
      </c>
      <c r="D754" s="39">
        <v>0</v>
      </c>
      <c r="E754" s="39">
        <v>0</v>
      </c>
      <c r="F754" s="39">
        <v>0</v>
      </c>
      <c r="G754" s="39">
        <v>0</v>
      </c>
      <c r="H754" s="39">
        <v>0</v>
      </c>
      <c r="I754" s="39">
        <v>0</v>
      </c>
      <c r="J754" s="39">
        <v>0</v>
      </c>
      <c r="K754" s="39">
        <v>0</v>
      </c>
      <c r="L754" s="39">
        <v>0</v>
      </c>
      <c r="M754" s="39">
        <v>0</v>
      </c>
      <c r="N754" s="40" t="s">
        <v>2149</v>
      </c>
    </row>
    <row r="755" spans="1:14" customFormat="1" ht="37.5" x14ac:dyDescent="0.25">
      <c r="A755" s="33" t="s">
        <v>978</v>
      </c>
      <c r="B755" s="63" t="s">
        <v>1411</v>
      </c>
      <c r="C755" s="33" t="s">
        <v>1412</v>
      </c>
      <c r="D755" s="39">
        <v>0</v>
      </c>
      <c r="E755" s="39">
        <v>0</v>
      </c>
      <c r="F755" s="39">
        <v>0</v>
      </c>
      <c r="G755" s="39">
        <v>0</v>
      </c>
      <c r="H755" s="39">
        <v>0</v>
      </c>
      <c r="I755" s="39">
        <v>0</v>
      </c>
      <c r="J755" s="39">
        <v>0</v>
      </c>
      <c r="K755" s="39">
        <v>0</v>
      </c>
      <c r="L755" s="39">
        <v>0</v>
      </c>
      <c r="M755" s="39">
        <v>0</v>
      </c>
      <c r="N755" s="40" t="s">
        <v>2149</v>
      </c>
    </row>
    <row r="756" spans="1:14" customFormat="1" ht="37.5" x14ac:dyDescent="0.25">
      <c r="A756" s="33" t="s">
        <v>978</v>
      </c>
      <c r="B756" s="63" t="s">
        <v>1413</v>
      </c>
      <c r="C756" s="33" t="s">
        <v>1414</v>
      </c>
      <c r="D756" s="39">
        <v>0</v>
      </c>
      <c r="E756" s="39">
        <v>0</v>
      </c>
      <c r="F756" s="39">
        <v>0</v>
      </c>
      <c r="G756" s="39">
        <v>0</v>
      </c>
      <c r="H756" s="39">
        <v>0</v>
      </c>
      <c r="I756" s="39">
        <v>0</v>
      </c>
      <c r="J756" s="39">
        <v>0</v>
      </c>
      <c r="K756" s="39">
        <v>0</v>
      </c>
      <c r="L756" s="39">
        <v>0</v>
      </c>
      <c r="M756" s="39">
        <v>0</v>
      </c>
      <c r="N756" s="40" t="s">
        <v>2149</v>
      </c>
    </row>
    <row r="757" spans="1:14" customFormat="1" ht="37.5" x14ac:dyDescent="0.25">
      <c r="A757" s="33" t="s">
        <v>978</v>
      </c>
      <c r="B757" s="63" t="s">
        <v>1415</v>
      </c>
      <c r="C757" s="33" t="s">
        <v>1416</v>
      </c>
      <c r="D757" s="39">
        <v>0</v>
      </c>
      <c r="E757" s="39">
        <v>0</v>
      </c>
      <c r="F757" s="39">
        <v>0</v>
      </c>
      <c r="G757" s="39">
        <v>0</v>
      </c>
      <c r="H757" s="39">
        <v>0</v>
      </c>
      <c r="I757" s="39">
        <v>0</v>
      </c>
      <c r="J757" s="39">
        <v>0</v>
      </c>
      <c r="K757" s="39">
        <v>0</v>
      </c>
      <c r="L757" s="39">
        <v>0</v>
      </c>
      <c r="M757" s="39">
        <v>0</v>
      </c>
      <c r="N757" s="40" t="s">
        <v>2149</v>
      </c>
    </row>
    <row r="758" spans="1:14" customFormat="1" ht="37.5" x14ac:dyDescent="0.25">
      <c r="A758" s="33" t="s">
        <v>978</v>
      </c>
      <c r="B758" s="63" t="s">
        <v>1417</v>
      </c>
      <c r="C758" s="33" t="s">
        <v>1418</v>
      </c>
      <c r="D758" s="39">
        <v>0</v>
      </c>
      <c r="E758" s="39">
        <v>0</v>
      </c>
      <c r="F758" s="39">
        <v>0</v>
      </c>
      <c r="G758" s="39">
        <v>0</v>
      </c>
      <c r="H758" s="39">
        <v>0</v>
      </c>
      <c r="I758" s="39">
        <v>0</v>
      </c>
      <c r="J758" s="39">
        <v>0</v>
      </c>
      <c r="K758" s="39">
        <v>0</v>
      </c>
      <c r="L758" s="39">
        <v>0</v>
      </c>
      <c r="M758" s="39">
        <v>0</v>
      </c>
      <c r="N758" s="40" t="s">
        <v>2149</v>
      </c>
    </row>
    <row r="759" spans="1:14" customFormat="1" ht="37.5" x14ac:dyDescent="0.25">
      <c r="A759" s="33" t="s">
        <v>978</v>
      </c>
      <c r="B759" s="63" t="s">
        <v>1419</v>
      </c>
      <c r="C759" s="33" t="s">
        <v>1420</v>
      </c>
      <c r="D759" s="39">
        <v>0</v>
      </c>
      <c r="E759" s="39">
        <v>0</v>
      </c>
      <c r="F759" s="39">
        <v>0</v>
      </c>
      <c r="G759" s="39">
        <v>0</v>
      </c>
      <c r="H759" s="39">
        <v>0</v>
      </c>
      <c r="I759" s="39">
        <v>0</v>
      </c>
      <c r="J759" s="39">
        <v>0</v>
      </c>
      <c r="K759" s="39">
        <v>0</v>
      </c>
      <c r="L759" s="39">
        <v>0</v>
      </c>
      <c r="M759" s="39">
        <v>0</v>
      </c>
      <c r="N759" s="40" t="s">
        <v>2149</v>
      </c>
    </row>
    <row r="760" spans="1:14" customFormat="1" ht="37.5" x14ac:dyDescent="0.25">
      <c r="A760" s="33" t="s">
        <v>978</v>
      </c>
      <c r="B760" s="63" t="s">
        <v>1421</v>
      </c>
      <c r="C760" s="33" t="s">
        <v>1422</v>
      </c>
      <c r="D760" s="39">
        <v>0</v>
      </c>
      <c r="E760" s="39">
        <v>0</v>
      </c>
      <c r="F760" s="39">
        <v>0</v>
      </c>
      <c r="G760" s="39">
        <v>0</v>
      </c>
      <c r="H760" s="39">
        <v>0</v>
      </c>
      <c r="I760" s="39">
        <v>0</v>
      </c>
      <c r="J760" s="39">
        <v>0</v>
      </c>
      <c r="K760" s="39">
        <v>0</v>
      </c>
      <c r="L760" s="39">
        <v>0</v>
      </c>
      <c r="M760" s="39">
        <v>0</v>
      </c>
      <c r="N760" s="40" t="s">
        <v>2149</v>
      </c>
    </row>
    <row r="761" spans="1:14" customFormat="1" ht="37.5" x14ac:dyDescent="0.25">
      <c r="A761" s="33" t="s">
        <v>978</v>
      </c>
      <c r="B761" s="63" t="s">
        <v>1423</v>
      </c>
      <c r="C761" s="33" t="s">
        <v>1424</v>
      </c>
      <c r="D761" s="39">
        <v>0</v>
      </c>
      <c r="E761" s="39">
        <v>0</v>
      </c>
      <c r="F761" s="39">
        <v>0</v>
      </c>
      <c r="G761" s="39">
        <v>0</v>
      </c>
      <c r="H761" s="39">
        <v>0</v>
      </c>
      <c r="I761" s="39">
        <v>0</v>
      </c>
      <c r="J761" s="39">
        <v>0</v>
      </c>
      <c r="K761" s="39">
        <v>0</v>
      </c>
      <c r="L761" s="39">
        <v>0</v>
      </c>
      <c r="M761" s="39">
        <v>0</v>
      </c>
      <c r="N761" s="40" t="s">
        <v>2149</v>
      </c>
    </row>
    <row r="762" spans="1:14" customFormat="1" ht="37.5" x14ac:dyDescent="0.25">
      <c r="A762" s="33" t="s">
        <v>978</v>
      </c>
      <c r="B762" s="63" t="s">
        <v>1425</v>
      </c>
      <c r="C762" s="33" t="s">
        <v>1426</v>
      </c>
      <c r="D762" s="39">
        <v>0</v>
      </c>
      <c r="E762" s="39">
        <v>0</v>
      </c>
      <c r="F762" s="39">
        <v>0</v>
      </c>
      <c r="G762" s="39">
        <v>0</v>
      </c>
      <c r="H762" s="39">
        <v>0</v>
      </c>
      <c r="I762" s="39">
        <v>0</v>
      </c>
      <c r="J762" s="39">
        <v>0</v>
      </c>
      <c r="K762" s="39">
        <v>0</v>
      </c>
      <c r="L762" s="39">
        <v>0</v>
      </c>
      <c r="M762" s="39">
        <v>0</v>
      </c>
      <c r="N762" s="40" t="s">
        <v>2149</v>
      </c>
    </row>
    <row r="763" spans="1:14" customFormat="1" ht="37.5" x14ac:dyDescent="0.25">
      <c r="A763" s="33" t="s">
        <v>978</v>
      </c>
      <c r="B763" s="63" t="s">
        <v>1427</v>
      </c>
      <c r="C763" s="33" t="s">
        <v>1428</v>
      </c>
      <c r="D763" s="39">
        <v>0</v>
      </c>
      <c r="E763" s="39">
        <v>0</v>
      </c>
      <c r="F763" s="39">
        <v>0</v>
      </c>
      <c r="G763" s="39">
        <v>0</v>
      </c>
      <c r="H763" s="39">
        <v>0</v>
      </c>
      <c r="I763" s="39">
        <v>0</v>
      </c>
      <c r="J763" s="39">
        <v>0</v>
      </c>
      <c r="K763" s="39">
        <v>0</v>
      </c>
      <c r="L763" s="39">
        <v>0</v>
      </c>
      <c r="M763" s="39">
        <v>0</v>
      </c>
      <c r="N763" s="40" t="s">
        <v>2149</v>
      </c>
    </row>
    <row r="764" spans="1:14" customFormat="1" ht="37.5" x14ac:dyDescent="0.25">
      <c r="A764" s="33" t="s">
        <v>978</v>
      </c>
      <c r="B764" s="63" t="s">
        <v>1429</v>
      </c>
      <c r="C764" s="33" t="s">
        <v>1430</v>
      </c>
      <c r="D764" s="39">
        <v>0</v>
      </c>
      <c r="E764" s="39">
        <v>0</v>
      </c>
      <c r="F764" s="39">
        <v>0</v>
      </c>
      <c r="G764" s="39">
        <v>0</v>
      </c>
      <c r="H764" s="39">
        <v>0</v>
      </c>
      <c r="I764" s="39">
        <v>0</v>
      </c>
      <c r="J764" s="39">
        <v>0</v>
      </c>
      <c r="K764" s="39">
        <v>0</v>
      </c>
      <c r="L764" s="39">
        <v>0</v>
      </c>
      <c r="M764" s="39">
        <v>0</v>
      </c>
      <c r="N764" s="40" t="s">
        <v>2149</v>
      </c>
    </row>
    <row r="765" spans="1:14" customFormat="1" ht="37.5" x14ac:dyDescent="0.25">
      <c r="A765" s="33" t="s">
        <v>978</v>
      </c>
      <c r="B765" s="63" t="s">
        <v>1431</v>
      </c>
      <c r="C765" s="33" t="s">
        <v>1432</v>
      </c>
      <c r="D765" s="39">
        <v>0</v>
      </c>
      <c r="E765" s="39">
        <v>0</v>
      </c>
      <c r="F765" s="39">
        <v>0</v>
      </c>
      <c r="G765" s="39">
        <v>0</v>
      </c>
      <c r="H765" s="39">
        <v>0</v>
      </c>
      <c r="I765" s="39">
        <v>0</v>
      </c>
      <c r="J765" s="39">
        <v>0</v>
      </c>
      <c r="K765" s="39">
        <v>0</v>
      </c>
      <c r="L765" s="39">
        <v>0</v>
      </c>
      <c r="M765" s="39">
        <v>0</v>
      </c>
      <c r="N765" s="40" t="s">
        <v>2149</v>
      </c>
    </row>
    <row r="766" spans="1:14" customFormat="1" ht="37.5" x14ac:dyDescent="0.25">
      <c r="A766" s="33" t="s">
        <v>978</v>
      </c>
      <c r="B766" s="63" t="s">
        <v>1433</v>
      </c>
      <c r="C766" s="33" t="s">
        <v>1434</v>
      </c>
      <c r="D766" s="39">
        <v>0</v>
      </c>
      <c r="E766" s="39">
        <v>0</v>
      </c>
      <c r="F766" s="39">
        <v>0</v>
      </c>
      <c r="G766" s="39">
        <v>0</v>
      </c>
      <c r="H766" s="39">
        <v>0</v>
      </c>
      <c r="I766" s="39">
        <v>0</v>
      </c>
      <c r="J766" s="39">
        <v>0</v>
      </c>
      <c r="K766" s="39">
        <v>0</v>
      </c>
      <c r="L766" s="39">
        <v>0</v>
      </c>
      <c r="M766" s="39">
        <v>0</v>
      </c>
      <c r="N766" s="40" t="s">
        <v>2149</v>
      </c>
    </row>
    <row r="767" spans="1:14" customFormat="1" ht="37.5" x14ac:dyDescent="0.25">
      <c r="A767" s="33" t="s">
        <v>978</v>
      </c>
      <c r="B767" s="63" t="s">
        <v>1435</v>
      </c>
      <c r="C767" s="33" t="s">
        <v>1436</v>
      </c>
      <c r="D767" s="39">
        <v>0</v>
      </c>
      <c r="E767" s="39">
        <v>0</v>
      </c>
      <c r="F767" s="39">
        <v>0</v>
      </c>
      <c r="G767" s="39">
        <v>0</v>
      </c>
      <c r="H767" s="39">
        <v>0</v>
      </c>
      <c r="I767" s="39">
        <v>0</v>
      </c>
      <c r="J767" s="39">
        <v>0</v>
      </c>
      <c r="K767" s="39">
        <v>0</v>
      </c>
      <c r="L767" s="39">
        <v>0</v>
      </c>
      <c r="M767" s="39">
        <v>0</v>
      </c>
      <c r="N767" s="40" t="s">
        <v>2149</v>
      </c>
    </row>
    <row r="768" spans="1:14" customFormat="1" ht="37.5" x14ac:dyDescent="0.25">
      <c r="A768" s="33" t="s">
        <v>978</v>
      </c>
      <c r="B768" s="63" t="s">
        <v>1437</v>
      </c>
      <c r="C768" s="33" t="s">
        <v>1438</v>
      </c>
      <c r="D768" s="39">
        <v>0</v>
      </c>
      <c r="E768" s="39">
        <v>0</v>
      </c>
      <c r="F768" s="39">
        <v>0</v>
      </c>
      <c r="G768" s="39">
        <v>0</v>
      </c>
      <c r="H768" s="39">
        <v>0</v>
      </c>
      <c r="I768" s="39">
        <v>0</v>
      </c>
      <c r="J768" s="39">
        <v>0</v>
      </c>
      <c r="K768" s="39">
        <v>0</v>
      </c>
      <c r="L768" s="39">
        <v>0</v>
      </c>
      <c r="M768" s="39">
        <v>0</v>
      </c>
      <c r="N768" s="40" t="s">
        <v>2149</v>
      </c>
    </row>
    <row r="769" spans="1:14" customFormat="1" ht="37.5" x14ac:dyDescent="0.25">
      <c r="A769" s="33" t="s">
        <v>978</v>
      </c>
      <c r="B769" s="63" t="s">
        <v>1439</v>
      </c>
      <c r="C769" s="33" t="s">
        <v>1440</v>
      </c>
      <c r="D769" s="39">
        <v>0</v>
      </c>
      <c r="E769" s="39">
        <v>0</v>
      </c>
      <c r="F769" s="39">
        <v>0</v>
      </c>
      <c r="G769" s="39">
        <v>0</v>
      </c>
      <c r="H769" s="39">
        <v>0</v>
      </c>
      <c r="I769" s="39">
        <v>0</v>
      </c>
      <c r="J769" s="39">
        <v>0</v>
      </c>
      <c r="K769" s="39">
        <v>0</v>
      </c>
      <c r="L769" s="39">
        <v>0</v>
      </c>
      <c r="M769" s="39">
        <v>0</v>
      </c>
      <c r="N769" s="40" t="s">
        <v>2149</v>
      </c>
    </row>
    <row r="770" spans="1:14" customFormat="1" ht="37.5" x14ac:dyDescent="0.25">
      <c r="A770" s="33" t="s">
        <v>978</v>
      </c>
      <c r="B770" s="63" t="s">
        <v>1441</v>
      </c>
      <c r="C770" s="33" t="s">
        <v>1442</v>
      </c>
      <c r="D770" s="39">
        <v>0</v>
      </c>
      <c r="E770" s="39">
        <v>0</v>
      </c>
      <c r="F770" s="39">
        <v>0</v>
      </c>
      <c r="G770" s="39">
        <v>0</v>
      </c>
      <c r="H770" s="39">
        <v>0</v>
      </c>
      <c r="I770" s="39">
        <v>0</v>
      </c>
      <c r="J770" s="39">
        <v>0</v>
      </c>
      <c r="K770" s="39">
        <v>0</v>
      </c>
      <c r="L770" s="39">
        <v>0</v>
      </c>
      <c r="M770" s="39">
        <v>0</v>
      </c>
      <c r="N770" s="40" t="s">
        <v>2149</v>
      </c>
    </row>
    <row r="771" spans="1:14" customFormat="1" ht="37.5" x14ac:dyDescent="0.25">
      <c r="A771" s="33" t="s">
        <v>978</v>
      </c>
      <c r="B771" s="63" t="s">
        <v>1443</v>
      </c>
      <c r="C771" s="33" t="s">
        <v>1444</v>
      </c>
      <c r="D771" s="39">
        <v>0</v>
      </c>
      <c r="E771" s="39">
        <v>0</v>
      </c>
      <c r="F771" s="39">
        <v>0</v>
      </c>
      <c r="G771" s="39">
        <v>0</v>
      </c>
      <c r="H771" s="39">
        <v>0</v>
      </c>
      <c r="I771" s="39">
        <v>0</v>
      </c>
      <c r="J771" s="39">
        <v>0</v>
      </c>
      <c r="K771" s="39">
        <v>0</v>
      </c>
      <c r="L771" s="39">
        <v>0</v>
      </c>
      <c r="M771" s="39">
        <v>0</v>
      </c>
      <c r="N771" s="40" t="s">
        <v>2149</v>
      </c>
    </row>
    <row r="772" spans="1:14" customFormat="1" ht="37.5" x14ac:dyDescent="0.25">
      <c r="A772" s="33" t="s">
        <v>978</v>
      </c>
      <c r="B772" s="63" t="s">
        <v>1445</v>
      </c>
      <c r="C772" s="33" t="s">
        <v>1446</v>
      </c>
      <c r="D772" s="39">
        <v>0</v>
      </c>
      <c r="E772" s="39">
        <v>0</v>
      </c>
      <c r="F772" s="39">
        <v>0</v>
      </c>
      <c r="G772" s="39">
        <v>0</v>
      </c>
      <c r="H772" s="39">
        <v>0</v>
      </c>
      <c r="I772" s="39">
        <v>0</v>
      </c>
      <c r="J772" s="39">
        <v>0</v>
      </c>
      <c r="K772" s="39">
        <v>0</v>
      </c>
      <c r="L772" s="39">
        <v>0</v>
      </c>
      <c r="M772" s="39">
        <v>0</v>
      </c>
      <c r="N772" s="40" t="s">
        <v>2149</v>
      </c>
    </row>
    <row r="773" spans="1:14" customFormat="1" ht="37.5" x14ac:dyDescent="0.25">
      <c r="A773" s="33" t="s">
        <v>978</v>
      </c>
      <c r="B773" s="63" t="s">
        <v>1447</v>
      </c>
      <c r="C773" s="33" t="s">
        <v>1448</v>
      </c>
      <c r="D773" s="39">
        <v>0</v>
      </c>
      <c r="E773" s="39">
        <v>0</v>
      </c>
      <c r="F773" s="39">
        <v>0</v>
      </c>
      <c r="G773" s="39">
        <v>0</v>
      </c>
      <c r="H773" s="39">
        <v>0</v>
      </c>
      <c r="I773" s="39">
        <v>0</v>
      </c>
      <c r="J773" s="39">
        <v>0</v>
      </c>
      <c r="K773" s="39">
        <v>0</v>
      </c>
      <c r="L773" s="39">
        <v>0</v>
      </c>
      <c r="M773" s="39">
        <v>0</v>
      </c>
      <c r="N773" s="40" t="s">
        <v>2149</v>
      </c>
    </row>
    <row r="774" spans="1:14" customFormat="1" ht="37.5" x14ac:dyDescent="0.25">
      <c r="A774" s="33" t="s">
        <v>978</v>
      </c>
      <c r="B774" s="63" t="s">
        <v>1449</v>
      </c>
      <c r="C774" s="33" t="s">
        <v>1450</v>
      </c>
      <c r="D774" s="39">
        <v>0</v>
      </c>
      <c r="E774" s="39">
        <v>0</v>
      </c>
      <c r="F774" s="39">
        <v>0</v>
      </c>
      <c r="G774" s="39">
        <v>0</v>
      </c>
      <c r="H774" s="39">
        <v>0</v>
      </c>
      <c r="I774" s="39">
        <v>0</v>
      </c>
      <c r="J774" s="39">
        <v>0</v>
      </c>
      <c r="K774" s="39">
        <v>0</v>
      </c>
      <c r="L774" s="39">
        <v>0</v>
      </c>
      <c r="M774" s="39">
        <v>0</v>
      </c>
      <c r="N774" s="40" t="s">
        <v>2149</v>
      </c>
    </row>
    <row r="775" spans="1:14" customFormat="1" ht="37.5" x14ac:dyDescent="0.25">
      <c r="A775" s="33" t="s">
        <v>978</v>
      </c>
      <c r="B775" s="63" t="s">
        <v>1451</v>
      </c>
      <c r="C775" s="33" t="s">
        <v>1452</v>
      </c>
      <c r="D775" s="39">
        <v>0</v>
      </c>
      <c r="E775" s="39">
        <v>0</v>
      </c>
      <c r="F775" s="39">
        <v>0</v>
      </c>
      <c r="G775" s="39">
        <v>0</v>
      </c>
      <c r="H775" s="39">
        <v>0</v>
      </c>
      <c r="I775" s="39">
        <v>0</v>
      </c>
      <c r="J775" s="39">
        <v>0</v>
      </c>
      <c r="K775" s="39">
        <v>0</v>
      </c>
      <c r="L775" s="39">
        <v>0</v>
      </c>
      <c r="M775" s="39">
        <v>0</v>
      </c>
      <c r="N775" s="40" t="s">
        <v>2149</v>
      </c>
    </row>
    <row r="776" spans="1:14" customFormat="1" ht="37.5" x14ac:dyDescent="0.25">
      <c r="A776" s="33" t="s">
        <v>978</v>
      </c>
      <c r="B776" s="63" t="s">
        <v>1453</v>
      </c>
      <c r="C776" s="33" t="s">
        <v>1454</v>
      </c>
      <c r="D776" s="39">
        <v>0</v>
      </c>
      <c r="E776" s="39">
        <v>0</v>
      </c>
      <c r="F776" s="39">
        <v>0</v>
      </c>
      <c r="G776" s="39">
        <v>0</v>
      </c>
      <c r="H776" s="39">
        <v>0</v>
      </c>
      <c r="I776" s="39">
        <v>0</v>
      </c>
      <c r="J776" s="39">
        <v>0</v>
      </c>
      <c r="K776" s="39">
        <v>0</v>
      </c>
      <c r="L776" s="39">
        <v>0</v>
      </c>
      <c r="M776" s="39">
        <v>0</v>
      </c>
      <c r="N776" s="40" t="s">
        <v>2149</v>
      </c>
    </row>
    <row r="777" spans="1:14" customFormat="1" ht="37.5" x14ac:dyDescent="0.25">
      <c r="A777" s="33" t="s">
        <v>978</v>
      </c>
      <c r="B777" s="63" t="s">
        <v>1455</v>
      </c>
      <c r="C777" s="33" t="s">
        <v>1456</v>
      </c>
      <c r="D777" s="39">
        <v>0</v>
      </c>
      <c r="E777" s="39">
        <v>0</v>
      </c>
      <c r="F777" s="39">
        <v>0</v>
      </c>
      <c r="G777" s="39">
        <v>0</v>
      </c>
      <c r="H777" s="39">
        <v>0</v>
      </c>
      <c r="I777" s="39">
        <v>0</v>
      </c>
      <c r="J777" s="39">
        <v>0</v>
      </c>
      <c r="K777" s="39">
        <v>0</v>
      </c>
      <c r="L777" s="39">
        <v>0</v>
      </c>
      <c r="M777" s="39">
        <v>0</v>
      </c>
      <c r="N777" s="40" t="s">
        <v>2149</v>
      </c>
    </row>
    <row r="778" spans="1:14" customFormat="1" ht="37.5" x14ac:dyDescent="0.25">
      <c r="A778" s="33" t="s">
        <v>978</v>
      </c>
      <c r="B778" s="63" t="s">
        <v>1457</v>
      </c>
      <c r="C778" s="33" t="s">
        <v>1458</v>
      </c>
      <c r="D778" s="39">
        <v>0</v>
      </c>
      <c r="E778" s="39">
        <v>0</v>
      </c>
      <c r="F778" s="39">
        <v>0</v>
      </c>
      <c r="G778" s="39">
        <v>0</v>
      </c>
      <c r="H778" s="39">
        <v>0</v>
      </c>
      <c r="I778" s="39">
        <v>0</v>
      </c>
      <c r="J778" s="39">
        <v>0</v>
      </c>
      <c r="K778" s="39">
        <v>0</v>
      </c>
      <c r="L778" s="39">
        <v>0</v>
      </c>
      <c r="M778" s="39">
        <v>0</v>
      </c>
      <c r="N778" s="40" t="s">
        <v>2149</v>
      </c>
    </row>
    <row r="779" spans="1:14" customFormat="1" ht="37.5" x14ac:dyDescent="0.25">
      <c r="A779" s="33" t="s">
        <v>978</v>
      </c>
      <c r="B779" s="63" t="s">
        <v>1459</v>
      </c>
      <c r="C779" s="33" t="s">
        <v>1460</v>
      </c>
      <c r="D779" s="39">
        <v>0</v>
      </c>
      <c r="E779" s="39">
        <v>0</v>
      </c>
      <c r="F779" s="39">
        <v>0</v>
      </c>
      <c r="G779" s="39">
        <v>0</v>
      </c>
      <c r="H779" s="39">
        <v>0</v>
      </c>
      <c r="I779" s="39">
        <v>0</v>
      </c>
      <c r="J779" s="39">
        <v>0</v>
      </c>
      <c r="K779" s="39">
        <v>0</v>
      </c>
      <c r="L779" s="39">
        <v>0</v>
      </c>
      <c r="M779" s="39">
        <v>0</v>
      </c>
      <c r="N779" s="40" t="s">
        <v>2149</v>
      </c>
    </row>
    <row r="780" spans="1:14" customFormat="1" ht="37.5" x14ac:dyDescent="0.25">
      <c r="A780" s="33" t="s">
        <v>978</v>
      </c>
      <c r="B780" s="63" t="s">
        <v>1461</v>
      </c>
      <c r="C780" s="33" t="s">
        <v>1462</v>
      </c>
      <c r="D780" s="39">
        <v>0</v>
      </c>
      <c r="E780" s="39">
        <v>0</v>
      </c>
      <c r="F780" s="39">
        <v>0</v>
      </c>
      <c r="G780" s="39">
        <v>0</v>
      </c>
      <c r="H780" s="39">
        <v>0</v>
      </c>
      <c r="I780" s="39">
        <v>0</v>
      </c>
      <c r="J780" s="39">
        <v>0</v>
      </c>
      <c r="K780" s="39">
        <v>0</v>
      </c>
      <c r="L780" s="39">
        <v>0</v>
      </c>
      <c r="M780" s="39">
        <v>0</v>
      </c>
      <c r="N780" s="40" t="s">
        <v>2149</v>
      </c>
    </row>
    <row r="781" spans="1:14" customFormat="1" ht="37.5" x14ac:dyDescent="0.25">
      <c r="A781" s="33" t="s">
        <v>978</v>
      </c>
      <c r="B781" s="63" t="s">
        <v>1463</v>
      </c>
      <c r="C781" s="33" t="s">
        <v>1464</v>
      </c>
      <c r="D781" s="39">
        <v>0</v>
      </c>
      <c r="E781" s="39">
        <v>0</v>
      </c>
      <c r="F781" s="39">
        <v>0</v>
      </c>
      <c r="G781" s="39">
        <v>0</v>
      </c>
      <c r="H781" s="39">
        <v>0</v>
      </c>
      <c r="I781" s="39">
        <v>0</v>
      </c>
      <c r="J781" s="39">
        <v>0</v>
      </c>
      <c r="K781" s="39">
        <v>0</v>
      </c>
      <c r="L781" s="39">
        <v>0</v>
      </c>
      <c r="M781" s="39">
        <v>0</v>
      </c>
      <c r="N781" s="40" t="s">
        <v>2149</v>
      </c>
    </row>
    <row r="782" spans="1:14" customFormat="1" ht="37.5" x14ac:dyDescent="0.25">
      <c r="A782" s="33" t="s">
        <v>978</v>
      </c>
      <c r="B782" s="63" t="s">
        <v>1465</v>
      </c>
      <c r="C782" s="33" t="s">
        <v>1466</v>
      </c>
      <c r="D782" s="39">
        <v>0</v>
      </c>
      <c r="E782" s="39">
        <v>0</v>
      </c>
      <c r="F782" s="39">
        <v>0</v>
      </c>
      <c r="G782" s="39">
        <v>0</v>
      </c>
      <c r="H782" s="39">
        <v>0</v>
      </c>
      <c r="I782" s="39">
        <v>0</v>
      </c>
      <c r="J782" s="39">
        <v>0</v>
      </c>
      <c r="K782" s="39">
        <v>0</v>
      </c>
      <c r="L782" s="39">
        <v>0</v>
      </c>
      <c r="M782" s="39">
        <v>0</v>
      </c>
      <c r="N782" s="40" t="s">
        <v>2149</v>
      </c>
    </row>
    <row r="783" spans="1:14" customFormat="1" ht="37.5" x14ac:dyDescent="0.25">
      <c r="A783" s="33" t="s">
        <v>978</v>
      </c>
      <c r="B783" s="63" t="s">
        <v>1467</v>
      </c>
      <c r="C783" s="33" t="s">
        <v>1468</v>
      </c>
      <c r="D783" s="39">
        <v>0</v>
      </c>
      <c r="E783" s="39">
        <v>0</v>
      </c>
      <c r="F783" s="39">
        <v>0</v>
      </c>
      <c r="G783" s="39">
        <v>0</v>
      </c>
      <c r="H783" s="39">
        <v>0</v>
      </c>
      <c r="I783" s="39">
        <v>0</v>
      </c>
      <c r="J783" s="39">
        <v>0</v>
      </c>
      <c r="K783" s="39">
        <v>0</v>
      </c>
      <c r="L783" s="39">
        <v>0</v>
      </c>
      <c r="M783" s="39">
        <v>0</v>
      </c>
      <c r="N783" s="40" t="s">
        <v>2149</v>
      </c>
    </row>
    <row r="784" spans="1:14" customFormat="1" ht="37.5" x14ac:dyDescent="0.25">
      <c r="A784" s="33" t="s">
        <v>978</v>
      </c>
      <c r="B784" s="63" t="s">
        <v>1469</v>
      </c>
      <c r="C784" s="33" t="s">
        <v>1470</v>
      </c>
      <c r="D784" s="39">
        <v>0</v>
      </c>
      <c r="E784" s="39">
        <v>0</v>
      </c>
      <c r="F784" s="39">
        <v>0</v>
      </c>
      <c r="G784" s="39">
        <v>0</v>
      </c>
      <c r="H784" s="39">
        <v>0</v>
      </c>
      <c r="I784" s="39">
        <v>0</v>
      </c>
      <c r="J784" s="39">
        <v>0</v>
      </c>
      <c r="K784" s="39">
        <v>0</v>
      </c>
      <c r="L784" s="39">
        <v>0</v>
      </c>
      <c r="M784" s="39">
        <v>0</v>
      </c>
      <c r="N784" s="40" t="s">
        <v>2149</v>
      </c>
    </row>
    <row r="785" spans="1:14" customFormat="1" ht="37.5" x14ac:dyDescent="0.25">
      <c r="A785" s="33" t="s">
        <v>978</v>
      </c>
      <c r="B785" s="63" t="s">
        <v>1471</v>
      </c>
      <c r="C785" s="33" t="s">
        <v>1472</v>
      </c>
      <c r="D785" s="39">
        <v>0</v>
      </c>
      <c r="E785" s="39">
        <v>0</v>
      </c>
      <c r="F785" s="39">
        <v>0</v>
      </c>
      <c r="G785" s="39">
        <v>0</v>
      </c>
      <c r="H785" s="39">
        <v>0</v>
      </c>
      <c r="I785" s="39">
        <v>0</v>
      </c>
      <c r="J785" s="39">
        <v>0</v>
      </c>
      <c r="K785" s="39">
        <v>0</v>
      </c>
      <c r="L785" s="39">
        <v>0</v>
      </c>
      <c r="M785" s="39">
        <v>0</v>
      </c>
      <c r="N785" s="40" t="s">
        <v>2149</v>
      </c>
    </row>
    <row r="786" spans="1:14" customFormat="1" ht="37.5" x14ac:dyDescent="0.25">
      <c r="A786" s="33" t="s">
        <v>978</v>
      </c>
      <c r="B786" s="63" t="s">
        <v>1473</v>
      </c>
      <c r="C786" s="33" t="s">
        <v>1474</v>
      </c>
      <c r="D786" s="39">
        <v>0</v>
      </c>
      <c r="E786" s="39">
        <v>0</v>
      </c>
      <c r="F786" s="39">
        <v>0</v>
      </c>
      <c r="G786" s="39">
        <v>0</v>
      </c>
      <c r="H786" s="39">
        <v>0</v>
      </c>
      <c r="I786" s="39">
        <v>0</v>
      </c>
      <c r="J786" s="39">
        <v>0</v>
      </c>
      <c r="K786" s="39">
        <v>0</v>
      </c>
      <c r="L786" s="39">
        <v>0</v>
      </c>
      <c r="M786" s="39">
        <v>0</v>
      </c>
      <c r="N786" s="40" t="s">
        <v>2149</v>
      </c>
    </row>
    <row r="787" spans="1:14" customFormat="1" ht="37.5" x14ac:dyDescent="0.25">
      <c r="A787" s="33" t="s">
        <v>978</v>
      </c>
      <c r="B787" s="63" t="s">
        <v>1475</v>
      </c>
      <c r="C787" s="33" t="s">
        <v>1476</v>
      </c>
      <c r="D787" s="39">
        <v>0</v>
      </c>
      <c r="E787" s="39">
        <v>0</v>
      </c>
      <c r="F787" s="39">
        <v>0</v>
      </c>
      <c r="G787" s="39">
        <v>0</v>
      </c>
      <c r="H787" s="39">
        <v>0</v>
      </c>
      <c r="I787" s="39">
        <v>0</v>
      </c>
      <c r="J787" s="39">
        <v>0</v>
      </c>
      <c r="K787" s="39">
        <v>0</v>
      </c>
      <c r="L787" s="39">
        <v>0</v>
      </c>
      <c r="M787" s="39">
        <v>0</v>
      </c>
      <c r="N787" s="40" t="s">
        <v>2149</v>
      </c>
    </row>
    <row r="788" spans="1:14" customFormat="1" ht="37.5" x14ac:dyDescent="0.25">
      <c r="A788" s="33" t="s">
        <v>978</v>
      </c>
      <c r="B788" s="63" t="s">
        <v>1477</v>
      </c>
      <c r="C788" s="33" t="s">
        <v>1478</v>
      </c>
      <c r="D788" s="39">
        <v>0</v>
      </c>
      <c r="E788" s="39">
        <v>0</v>
      </c>
      <c r="F788" s="39">
        <v>0</v>
      </c>
      <c r="G788" s="39">
        <v>0</v>
      </c>
      <c r="H788" s="39">
        <v>0</v>
      </c>
      <c r="I788" s="39">
        <v>0</v>
      </c>
      <c r="J788" s="39">
        <v>0</v>
      </c>
      <c r="K788" s="39">
        <v>0</v>
      </c>
      <c r="L788" s="39">
        <v>0</v>
      </c>
      <c r="M788" s="39">
        <v>0</v>
      </c>
      <c r="N788" s="40" t="s">
        <v>2149</v>
      </c>
    </row>
    <row r="789" spans="1:14" customFormat="1" ht="37.5" x14ac:dyDescent="0.25">
      <c r="A789" s="33" t="s">
        <v>978</v>
      </c>
      <c r="B789" s="63" t="s">
        <v>1479</v>
      </c>
      <c r="C789" s="33" t="s">
        <v>1480</v>
      </c>
      <c r="D789" s="39">
        <v>0</v>
      </c>
      <c r="E789" s="39">
        <v>0</v>
      </c>
      <c r="F789" s="39">
        <v>0</v>
      </c>
      <c r="G789" s="39">
        <v>0</v>
      </c>
      <c r="H789" s="39">
        <v>0</v>
      </c>
      <c r="I789" s="39">
        <v>0</v>
      </c>
      <c r="J789" s="39">
        <v>0</v>
      </c>
      <c r="K789" s="39">
        <v>0</v>
      </c>
      <c r="L789" s="39">
        <v>0</v>
      </c>
      <c r="M789" s="39">
        <v>0</v>
      </c>
      <c r="N789" s="40" t="s">
        <v>2149</v>
      </c>
    </row>
    <row r="790" spans="1:14" customFormat="1" ht="37.5" x14ac:dyDescent="0.25">
      <c r="A790" s="33" t="s">
        <v>978</v>
      </c>
      <c r="B790" s="63" t="s">
        <v>1481</v>
      </c>
      <c r="C790" s="33" t="s">
        <v>1482</v>
      </c>
      <c r="D790" s="39">
        <v>0</v>
      </c>
      <c r="E790" s="39">
        <v>0</v>
      </c>
      <c r="F790" s="39">
        <v>0</v>
      </c>
      <c r="G790" s="39">
        <v>0</v>
      </c>
      <c r="H790" s="39">
        <v>0</v>
      </c>
      <c r="I790" s="39">
        <v>0</v>
      </c>
      <c r="J790" s="39">
        <v>0</v>
      </c>
      <c r="K790" s="39">
        <v>0</v>
      </c>
      <c r="L790" s="39">
        <v>0</v>
      </c>
      <c r="M790" s="39">
        <v>0</v>
      </c>
      <c r="N790" s="40" t="s">
        <v>2149</v>
      </c>
    </row>
    <row r="791" spans="1:14" customFormat="1" ht="37.5" x14ac:dyDescent="0.25">
      <c r="A791" s="33" t="s">
        <v>978</v>
      </c>
      <c r="B791" s="63" t="s">
        <v>1483</v>
      </c>
      <c r="C791" s="33" t="s">
        <v>1484</v>
      </c>
      <c r="D791" s="39">
        <v>0</v>
      </c>
      <c r="E791" s="39">
        <v>0</v>
      </c>
      <c r="F791" s="39">
        <v>0</v>
      </c>
      <c r="G791" s="39">
        <v>0</v>
      </c>
      <c r="H791" s="39">
        <v>0</v>
      </c>
      <c r="I791" s="39">
        <v>0</v>
      </c>
      <c r="J791" s="39">
        <v>0</v>
      </c>
      <c r="K791" s="39">
        <v>0</v>
      </c>
      <c r="L791" s="39">
        <v>0</v>
      </c>
      <c r="M791" s="39">
        <v>0</v>
      </c>
      <c r="N791" s="40" t="s">
        <v>2149</v>
      </c>
    </row>
    <row r="792" spans="1:14" customFormat="1" ht="37.5" x14ac:dyDescent="0.25">
      <c r="A792" s="33" t="s">
        <v>978</v>
      </c>
      <c r="B792" s="63" t="s">
        <v>1485</v>
      </c>
      <c r="C792" s="33" t="s">
        <v>1486</v>
      </c>
      <c r="D792" s="39">
        <v>0</v>
      </c>
      <c r="E792" s="39">
        <v>0</v>
      </c>
      <c r="F792" s="39">
        <v>0</v>
      </c>
      <c r="G792" s="39">
        <v>0</v>
      </c>
      <c r="H792" s="39">
        <v>0</v>
      </c>
      <c r="I792" s="39">
        <v>0</v>
      </c>
      <c r="J792" s="39">
        <v>0</v>
      </c>
      <c r="K792" s="39">
        <v>0</v>
      </c>
      <c r="L792" s="39">
        <v>0</v>
      </c>
      <c r="M792" s="39">
        <v>0</v>
      </c>
      <c r="N792" s="40" t="s">
        <v>2149</v>
      </c>
    </row>
    <row r="793" spans="1:14" customFormat="1" ht="37.5" x14ac:dyDescent="0.25">
      <c r="A793" s="33" t="s">
        <v>978</v>
      </c>
      <c r="B793" s="63" t="s">
        <v>1487</v>
      </c>
      <c r="C793" s="33" t="s">
        <v>1488</v>
      </c>
      <c r="D793" s="39">
        <v>0</v>
      </c>
      <c r="E793" s="39">
        <v>0</v>
      </c>
      <c r="F793" s="39">
        <v>0</v>
      </c>
      <c r="G793" s="39">
        <v>0</v>
      </c>
      <c r="H793" s="39">
        <v>0</v>
      </c>
      <c r="I793" s="39">
        <v>0</v>
      </c>
      <c r="J793" s="39">
        <v>0</v>
      </c>
      <c r="K793" s="39">
        <v>0</v>
      </c>
      <c r="L793" s="39">
        <v>0</v>
      </c>
      <c r="M793" s="39">
        <v>0</v>
      </c>
      <c r="N793" s="40" t="s">
        <v>2149</v>
      </c>
    </row>
    <row r="794" spans="1:14" customFormat="1" ht="37.5" x14ac:dyDescent="0.25">
      <c r="A794" s="33" t="s">
        <v>978</v>
      </c>
      <c r="B794" s="63" t="s">
        <v>1489</v>
      </c>
      <c r="C794" s="33" t="s">
        <v>1490</v>
      </c>
      <c r="D794" s="39">
        <v>0</v>
      </c>
      <c r="E794" s="39">
        <v>0</v>
      </c>
      <c r="F794" s="39">
        <v>0</v>
      </c>
      <c r="G794" s="39">
        <v>0</v>
      </c>
      <c r="H794" s="39">
        <v>0</v>
      </c>
      <c r="I794" s="39">
        <v>0</v>
      </c>
      <c r="J794" s="39">
        <v>0</v>
      </c>
      <c r="K794" s="39">
        <v>0</v>
      </c>
      <c r="L794" s="39">
        <v>0</v>
      </c>
      <c r="M794" s="39">
        <v>0</v>
      </c>
      <c r="N794" s="40" t="s">
        <v>2149</v>
      </c>
    </row>
    <row r="795" spans="1:14" customFormat="1" ht="37.5" x14ac:dyDescent="0.25">
      <c r="A795" s="33" t="s">
        <v>978</v>
      </c>
      <c r="B795" s="63" t="s">
        <v>1491</v>
      </c>
      <c r="C795" s="33" t="s">
        <v>1492</v>
      </c>
      <c r="D795" s="39">
        <v>0</v>
      </c>
      <c r="E795" s="39">
        <v>0</v>
      </c>
      <c r="F795" s="39">
        <v>0</v>
      </c>
      <c r="G795" s="39">
        <v>0</v>
      </c>
      <c r="H795" s="39">
        <v>0</v>
      </c>
      <c r="I795" s="39">
        <v>0</v>
      </c>
      <c r="J795" s="39">
        <v>0</v>
      </c>
      <c r="K795" s="39">
        <v>0</v>
      </c>
      <c r="L795" s="39">
        <v>0</v>
      </c>
      <c r="M795" s="39">
        <v>0</v>
      </c>
      <c r="N795" s="40" t="s">
        <v>2149</v>
      </c>
    </row>
    <row r="796" spans="1:14" customFormat="1" ht="37.5" x14ac:dyDescent="0.25">
      <c r="A796" s="33" t="s">
        <v>978</v>
      </c>
      <c r="B796" s="63" t="s">
        <v>1493</v>
      </c>
      <c r="C796" s="33" t="s">
        <v>1494</v>
      </c>
      <c r="D796" s="39">
        <v>0</v>
      </c>
      <c r="E796" s="39">
        <v>0</v>
      </c>
      <c r="F796" s="39">
        <v>0</v>
      </c>
      <c r="G796" s="39">
        <v>0</v>
      </c>
      <c r="H796" s="39">
        <v>0</v>
      </c>
      <c r="I796" s="39">
        <v>0</v>
      </c>
      <c r="J796" s="39">
        <v>0</v>
      </c>
      <c r="K796" s="39">
        <v>0</v>
      </c>
      <c r="L796" s="39">
        <v>0</v>
      </c>
      <c r="M796" s="39">
        <v>0</v>
      </c>
      <c r="N796" s="40" t="s">
        <v>2149</v>
      </c>
    </row>
    <row r="797" spans="1:14" customFormat="1" ht="37.5" x14ac:dyDescent="0.25">
      <c r="A797" s="33" t="s">
        <v>978</v>
      </c>
      <c r="B797" s="63" t="s">
        <v>1495</v>
      </c>
      <c r="C797" s="33" t="s">
        <v>1496</v>
      </c>
      <c r="D797" s="39">
        <v>0</v>
      </c>
      <c r="E797" s="39">
        <v>0</v>
      </c>
      <c r="F797" s="39">
        <v>0</v>
      </c>
      <c r="G797" s="39">
        <v>0</v>
      </c>
      <c r="H797" s="39">
        <v>0</v>
      </c>
      <c r="I797" s="39">
        <v>0</v>
      </c>
      <c r="J797" s="39">
        <v>0</v>
      </c>
      <c r="K797" s="39">
        <v>0</v>
      </c>
      <c r="L797" s="39">
        <v>0</v>
      </c>
      <c r="M797" s="39">
        <v>0</v>
      </c>
      <c r="N797" s="40" t="s">
        <v>2149</v>
      </c>
    </row>
    <row r="798" spans="1:14" customFormat="1" ht="37.5" x14ac:dyDescent="0.25">
      <c r="A798" s="33" t="s">
        <v>978</v>
      </c>
      <c r="B798" s="63" t="s">
        <v>1497</v>
      </c>
      <c r="C798" s="33" t="s">
        <v>1498</v>
      </c>
      <c r="D798" s="39">
        <v>0</v>
      </c>
      <c r="E798" s="39">
        <v>0</v>
      </c>
      <c r="F798" s="39">
        <v>0</v>
      </c>
      <c r="G798" s="39">
        <v>0</v>
      </c>
      <c r="H798" s="39">
        <v>0</v>
      </c>
      <c r="I798" s="39">
        <v>0</v>
      </c>
      <c r="J798" s="39">
        <v>0</v>
      </c>
      <c r="K798" s="39">
        <v>0</v>
      </c>
      <c r="L798" s="39">
        <v>0</v>
      </c>
      <c r="M798" s="39">
        <v>0</v>
      </c>
      <c r="N798" s="40" t="s">
        <v>2149</v>
      </c>
    </row>
    <row r="799" spans="1:14" customFormat="1" ht="37.5" x14ac:dyDescent="0.25">
      <c r="A799" s="33" t="s">
        <v>978</v>
      </c>
      <c r="B799" s="63" t="s">
        <v>1499</v>
      </c>
      <c r="C799" s="33" t="s">
        <v>1500</v>
      </c>
      <c r="D799" s="39">
        <v>0</v>
      </c>
      <c r="E799" s="39">
        <v>0</v>
      </c>
      <c r="F799" s="39">
        <v>0</v>
      </c>
      <c r="G799" s="39">
        <v>0</v>
      </c>
      <c r="H799" s="39">
        <v>0</v>
      </c>
      <c r="I799" s="39">
        <v>0</v>
      </c>
      <c r="J799" s="39">
        <v>0</v>
      </c>
      <c r="K799" s="39">
        <v>0</v>
      </c>
      <c r="L799" s="39">
        <v>0</v>
      </c>
      <c r="M799" s="39">
        <v>0</v>
      </c>
      <c r="N799" s="40" t="s">
        <v>2149</v>
      </c>
    </row>
    <row r="800" spans="1:14" customFormat="1" ht="37.5" x14ac:dyDescent="0.25">
      <c r="A800" s="33" t="s">
        <v>978</v>
      </c>
      <c r="B800" s="63" t="s">
        <v>1501</v>
      </c>
      <c r="C800" s="33" t="s">
        <v>1502</v>
      </c>
      <c r="D800" s="39">
        <v>0</v>
      </c>
      <c r="E800" s="39">
        <v>0</v>
      </c>
      <c r="F800" s="39">
        <v>0</v>
      </c>
      <c r="G800" s="39">
        <v>0</v>
      </c>
      <c r="H800" s="39">
        <v>0</v>
      </c>
      <c r="I800" s="39">
        <v>0</v>
      </c>
      <c r="J800" s="39">
        <v>0</v>
      </c>
      <c r="K800" s="39">
        <v>0</v>
      </c>
      <c r="L800" s="39">
        <v>0</v>
      </c>
      <c r="M800" s="39">
        <v>0</v>
      </c>
      <c r="N800" s="40" t="s">
        <v>2149</v>
      </c>
    </row>
    <row r="801" spans="1:14" customFormat="1" ht="37.5" x14ac:dyDescent="0.25">
      <c r="A801" s="33" t="s">
        <v>978</v>
      </c>
      <c r="B801" s="63" t="s">
        <v>1503</v>
      </c>
      <c r="C801" s="33" t="s">
        <v>1504</v>
      </c>
      <c r="D801" s="39">
        <v>0</v>
      </c>
      <c r="E801" s="39">
        <v>0</v>
      </c>
      <c r="F801" s="39">
        <v>0</v>
      </c>
      <c r="G801" s="39">
        <v>0</v>
      </c>
      <c r="H801" s="39">
        <v>0</v>
      </c>
      <c r="I801" s="39">
        <v>0</v>
      </c>
      <c r="J801" s="39">
        <v>0</v>
      </c>
      <c r="K801" s="39">
        <v>0</v>
      </c>
      <c r="L801" s="39">
        <v>0</v>
      </c>
      <c r="M801" s="39">
        <v>0</v>
      </c>
      <c r="N801" s="40" t="s">
        <v>2149</v>
      </c>
    </row>
    <row r="802" spans="1:14" customFormat="1" ht="37.5" x14ac:dyDescent="0.25">
      <c r="A802" s="33" t="s">
        <v>978</v>
      </c>
      <c r="B802" s="63" t="s">
        <v>1505</v>
      </c>
      <c r="C802" s="33" t="s">
        <v>1506</v>
      </c>
      <c r="D802" s="39">
        <v>0</v>
      </c>
      <c r="E802" s="39">
        <v>0</v>
      </c>
      <c r="F802" s="39">
        <v>0</v>
      </c>
      <c r="G802" s="39">
        <v>0</v>
      </c>
      <c r="H802" s="39">
        <v>0</v>
      </c>
      <c r="I802" s="39">
        <v>0</v>
      </c>
      <c r="J802" s="39">
        <v>0</v>
      </c>
      <c r="K802" s="39">
        <v>0</v>
      </c>
      <c r="L802" s="39">
        <v>0</v>
      </c>
      <c r="M802" s="39">
        <v>0</v>
      </c>
      <c r="N802" s="40" t="s">
        <v>2149</v>
      </c>
    </row>
    <row r="803" spans="1:14" customFormat="1" ht="37.5" x14ac:dyDescent="0.25">
      <c r="A803" s="33" t="s">
        <v>978</v>
      </c>
      <c r="B803" s="63" t="s">
        <v>1507</v>
      </c>
      <c r="C803" s="33" t="s">
        <v>1508</v>
      </c>
      <c r="D803" s="39">
        <v>0</v>
      </c>
      <c r="E803" s="39">
        <v>0</v>
      </c>
      <c r="F803" s="39">
        <v>0</v>
      </c>
      <c r="G803" s="39">
        <v>0</v>
      </c>
      <c r="H803" s="39">
        <v>0</v>
      </c>
      <c r="I803" s="39">
        <v>0</v>
      </c>
      <c r="J803" s="39">
        <v>0</v>
      </c>
      <c r="K803" s="39">
        <v>0</v>
      </c>
      <c r="L803" s="39">
        <v>0</v>
      </c>
      <c r="M803" s="39">
        <v>0</v>
      </c>
      <c r="N803" s="40" t="s">
        <v>2149</v>
      </c>
    </row>
    <row r="804" spans="1:14" customFormat="1" ht="37.5" x14ac:dyDescent="0.25">
      <c r="A804" s="33" t="s">
        <v>978</v>
      </c>
      <c r="B804" s="63" t="s">
        <v>1509</v>
      </c>
      <c r="C804" s="33" t="s">
        <v>1510</v>
      </c>
      <c r="D804" s="39">
        <v>0</v>
      </c>
      <c r="E804" s="39">
        <v>0</v>
      </c>
      <c r="F804" s="39">
        <v>0</v>
      </c>
      <c r="G804" s="39">
        <v>0</v>
      </c>
      <c r="H804" s="39">
        <v>0</v>
      </c>
      <c r="I804" s="39">
        <v>0</v>
      </c>
      <c r="J804" s="39">
        <v>0</v>
      </c>
      <c r="K804" s="39">
        <v>0</v>
      </c>
      <c r="L804" s="39">
        <v>0</v>
      </c>
      <c r="M804" s="39">
        <v>0</v>
      </c>
      <c r="N804" s="40" t="s">
        <v>2149</v>
      </c>
    </row>
    <row r="805" spans="1:14" customFormat="1" ht="37.5" x14ac:dyDescent="0.25">
      <c r="A805" s="33" t="s">
        <v>978</v>
      </c>
      <c r="B805" s="63" t="s">
        <v>1511</v>
      </c>
      <c r="C805" s="33" t="s">
        <v>1512</v>
      </c>
      <c r="D805" s="39">
        <v>0</v>
      </c>
      <c r="E805" s="39">
        <v>0</v>
      </c>
      <c r="F805" s="39">
        <v>0</v>
      </c>
      <c r="G805" s="39">
        <v>0</v>
      </c>
      <c r="H805" s="39">
        <v>0</v>
      </c>
      <c r="I805" s="39">
        <v>0</v>
      </c>
      <c r="J805" s="39">
        <v>0</v>
      </c>
      <c r="K805" s="39">
        <v>0</v>
      </c>
      <c r="L805" s="39">
        <v>0</v>
      </c>
      <c r="M805" s="39">
        <v>0</v>
      </c>
      <c r="N805" s="40" t="s">
        <v>2149</v>
      </c>
    </row>
    <row r="806" spans="1:14" customFormat="1" ht="37.5" x14ac:dyDescent="0.25">
      <c r="A806" s="33" t="s">
        <v>978</v>
      </c>
      <c r="B806" s="63" t="s">
        <v>1513</v>
      </c>
      <c r="C806" s="33" t="s">
        <v>1514</v>
      </c>
      <c r="D806" s="39">
        <v>0</v>
      </c>
      <c r="E806" s="39">
        <v>0</v>
      </c>
      <c r="F806" s="39">
        <v>0</v>
      </c>
      <c r="G806" s="39">
        <v>0</v>
      </c>
      <c r="H806" s="39">
        <v>0</v>
      </c>
      <c r="I806" s="39">
        <v>0</v>
      </c>
      <c r="J806" s="39">
        <v>0</v>
      </c>
      <c r="K806" s="39">
        <v>0</v>
      </c>
      <c r="L806" s="39">
        <v>0</v>
      </c>
      <c r="M806" s="39">
        <v>0</v>
      </c>
      <c r="N806" s="40" t="s">
        <v>2149</v>
      </c>
    </row>
    <row r="807" spans="1:14" customFormat="1" ht="37.5" x14ac:dyDescent="0.25">
      <c r="A807" s="33" t="s">
        <v>978</v>
      </c>
      <c r="B807" s="63" t="s">
        <v>1515</v>
      </c>
      <c r="C807" s="33" t="s">
        <v>1516</v>
      </c>
      <c r="D807" s="39">
        <v>0</v>
      </c>
      <c r="E807" s="39">
        <v>0</v>
      </c>
      <c r="F807" s="39">
        <v>0</v>
      </c>
      <c r="G807" s="39">
        <v>0</v>
      </c>
      <c r="H807" s="39">
        <v>0</v>
      </c>
      <c r="I807" s="39">
        <v>0</v>
      </c>
      <c r="J807" s="39">
        <v>0</v>
      </c>
      <c r="K807" s="39">
        <v>0</v>
      </c>
      <c r="L807" s="39">
        <v>0</v>
      </c>
      <c r="M807" s="39">
        <v>0</v>
      </c>
      <c r="N807" s="40" t="s">
        <v>2149</v>
      </c>
    </row>
    <row r="808" spans="1:14" customFormat="1" ht="37.5" x14ac:dyDescent="0.25">
      <c r="A808" s="33" t="s">
        <v>978</v>
      </c>
      <c r="B808" s="63" t="s">
        <v>1517</v>
      </c>
      <c r="C808" s="33" t="s">
        <v>1518</v>
      </c>
      <c r="D808" s="39">
        <v>0</v>
      </c>
      <c r="E808" s="39">
        <v>0</v>
      </c>
      <c r="F808" s="39">
        <v>0</v>
      </c>
      <c r="G808" s="39">
        <v>0</v>
      </c>
      <c r="H808" s="39">
        <v>0</v>
      </c>
      <c r="I808" s="39">
        <v>0</v>
      </c>
      <c r="J808" s="39">
        <v>0</v>
      </c>
      <c r="K808" s="39">
        <v>0</v>
      </c>
      <c r="L808" s="39">
        <v>0</v>
      </c>
      <c r="M808" s="39">
        <v>0</v>
      </c>
      <c r="N808" s="40" t="s">
        <v>2149</v>
      </c>
    </row>
    <row r="809" spans="1:14" customFormat="1" ht="56.25" x14ac:dyDescent="0.25">
      <c r="A809" s="33" t="s">
        <v>978</v>
      </c>
      <c r="B809" s="63" t="s">
        <v>1519</v>
      </c>
      <c r="C809" s="33" t="s">
        <v>1520</v>
      </c>
      <c r="D809" s="39">
        <v>0</v>
      </c>
      <c r="E809" s="39">
        <v>0</v>
      </c>
      <c r="F809" s="39">
        <v>0</v>
      </c>
      <c r="G809" s="39">
        <v>0</v>
      </c>
      <c r="H809" s="39">
        <v>0</v>
      </c>
      <c r="I809" s="39">
        <v>0</v>
      </c>
      <c r="J809" s="39">
        <v>0</v>
      </c>
      <c r="K809" s="39">
        <v>0</v>
      </c>
      <c r="L809" s="39">
        <v>0</v>
      </c>
      <c r="M809" s="39">
        <v>0</v>
      </c>
      <c r="N809" s="40" t="s">
        <v>2149</v>
      </c>
    </row>
    <row r="810" spans="1:14" customFormat="1" ht="56.25" x14ac:dyDescent="0.25">
      <c r="A810" s="33" t="s">
        <v>978</v>
      </c>
      <c r="B810" s="63" t="s">
        <v>1521</v>
      </c>
      <c r="C810" s="33" t="s">
        <v>1522</v>
      </c>
      <c r="D810" s="39">
        <v>0</v>
      </c>
      <c r="E810" s="39">
        <v>0</v>
      </c>
      <c r="F810" s="39">
        <v>0</v>
      </c>
      <c r="G810" s="39">
        <v>0</v>
      </c>
      <c r="H810" s="39">
        <v>0</v>
      </c>
      <c r="I810" s="39">
        <v>0</v>
      </c>
      <c r="J810" s="39">
        <v>0</v>
      </c>
      <c r="K810" s="39">
        <v>0</v>
      </c>
      <c r="L810" s="39">
        <v>0</v>
      </c>
      <c r="M810" s="39">
        <v>0</v>
      </c>
      <c r="N810" s="40" t="s">
        <v>2149</v>
      </c>
    </row>
    <row r="811" spans="1:14" customFormat="1" ht="56.25" x14ac:dyDescent="0.25">
      <c r="A811" s="33" t="s">
        <v>978</v>
      </c>
      <c r="B811" s="63" t="s">
        <v>1523</v>
      </c>
      <c r="C811" s="33" t="s">
        <v>1524</v>
      </c>
      <c r="D811" s="39">
        <v>0</v>
      </c>
      <c r="E811" s="39">
        <v>0</v>
      </c>
      <c r="F811" s="39">
        <v>0</v>
      </c>
      <c r="G811" s="39">
        <v>0</v>
      </c>
      <c r="H811" s="39">
        <v>0</v>
      </c>
      <c r="I811" s="39">
        <v>0</v>
      </c>
      <c r="J811" s="39">
        <v>0</v>
      </c>
      <c r="K811" s="39">
        <v>0</v>
      </c>
      <c r="L811" s="39">
        <v>0</v>
      </c>
      <c r="M811" s="39">
        <v>0</v>
      </c>
      <c r="N811" s="40" t="s">
        <v>2149</v>
      </c>
    </row>
    <row r="812" spans="1:14" customFormat="1" ht="56.25" x14ac:dyDescent="0.25">
      <c r="A812" s="33" t="s">
        <v>978</v>
      </c>
      <c r="B812" s="63" t="s">
        <v>1525</v>
      </c>
      <c r="C812" s="33" t="s">
        <v>1526</v>
      </c>
      <c r="D812" s="39">
        <v>0</v>
      </c>
      <c r="E812" s="39">
        <v>0</v>
      </c>
      <c r="F812" s="39">
        <v>0</v>
      </c>
      <c r="G812" s="39">
        <v>0</v>
      </c>
      <c r="H812" s="39">
        <v>0</v>
      </c>
      <c r="I812" s="39">
        <v>0</v>
      </c>
      <c r="J812" s="39">
        <v>0</v>
      </c>
      <c r="K812" s="39">
        <v>0</v>
      </c>
      <c r="L812" s="39">
        <v>0</v>
      </c>
      <c r="M812" s="39">
        <v>0</v>
      </c>
      <c r="N812" s="40" t="s">
        <v>2149</v>
      </c>
    </row>
    <row r="813" spans="1:14" customFormat="1" ht="56.25" x14ac:dyDescent="0.25">
      <c r="A813" s="33" t="s">
        <v>978</v>
      </c>
      <c r="B813" s="63" t="s">
        <v>1527</v>
      </c>
      <c r="C813" s="33" t="s">
        <v>1528</v>
      </c>
      <c r="D813" s="39">
        <v>0</v>
      </c>
      <c r="E813" s="39">
        <v>0</v>
      </c>
      <c r="F813" s="39">
        <v>0</v>
      </c>
      <c r="G813" s="39">
        <v>0</v>
      </c>
      <c r="H813" s="39">
        <v>0</v>
      </c>
      <c r="I813" s="39">
        <v>0</v>
      </c>
      <c r="J813" s="39">
        <v>0</v>
      </c>
      <c r="K813" s="39">
        <v>0</v>
      </c>
      <c r="L813" s="39">
        <v>0</v>
      </c>
      <c r="M813" s="39">
        <v>0</v>
      </c>
      <c r="N813" s="40" t="s">
        <v>2149</v>
      </c>
    </row>
    <row r="814" spans="1:14" customFormat="1" ht="56.25" x14ac:dyDescent="0.25">
      <c r="A814" s="33" t="s">
        <v>978</v>
      </c>
      <c r="B814" s="63" t="s">
        <v>1529</v>
      </c>
      <c r="C814" s="33" t="s">
        <v>1530</v>
      </c>
      <c r="D814" s="39">
        <v>0</v>
      </c>
      <c r="E814" s="39">
        <v>0</v>
      </c>
      <c r="F814" s="39">
        <v>0</v>
      </c>
      <c r="G814" s="39">
        <v>0</v>
      </c>
      <c r="H814" s="39">
        <v>0</v>
      </c>
      <c r="I814" s="39">
        <v>0</v>
      </c>
      <c r="J814" s="39">
        <v>0</v>
      </c>
      <c r="K814" s="39">
        <v>0</v>
      </c>
      <c r="L814" s="39">
        <v>0</v>
      </c>
      <c r="M814" s="39">
        <v>0</v>
      </c>
      <c r="N814" s="40" t="s">
        <v>2149</v>
      </c>
    </row>
    <row r="815" spans="1:14" customFormat="1" ht="56.25" x14ac:dyDescent="0.25">
      <c r="A815" s="33" t="s">
        <v>978</v>
      </c>
      <c r="B815" s="63" t="s">
        <v>1531</v>
      </c>
      <c r="C815" s="33" t="s">
        <v>1532</v>
      </c>
      <c r="D815" s="39">
        <v>0</v>
      </c>
      <c r="E815" s="39">
        <v>0</v>
      </c>
      <c r="F815" s="39">
        <v>0</v>
      </c>
      <c r="G815" s="39">
        <v>0</v>
      </c>
      <c r="H815" s="39">
        <v>0</v>
      </c>
      <c r="I815" s="39">
        <v>0</v>
      </c>
      <c r="J815" s="39">
        <v>0</v>
      </c>
      <c r="K815" s="39">
        <v>0</v>
      </c>
      <c r="L815" s="39">
        <v>0</v>
      </c>
      <c r="M815" s="39">
        <v>0</v>
      </c>
      <c r="N815" s="40" t="s">
        <v>2149</v>
      </c>
    </row>
    <row r="816" spans="1:14" customFormat="1" ht="56.25" x14ac:dyDescent="0.25">
      <c r="A816" s="33" t="s">
        <v>978</v>
      </c>
      <c r="B816" s="63" t="s">
        <v>1533</v>
      </c>
      <c r="C816" s="33" t="s">
        <v>1534</v>
      </c>
      <c r="D816" s="39">
        <v>0</v>
      </c>
      <c r="E816" s="39">
        <v>0</v>
      </c>
      <c r="F816" s="39">
        <v>0</v>
      </c>
      <c r="G816" s="39">
        <v>0</v>
      </c>
      <c r="H816" s="39">
        <v>0</v>
      </c>
      <c r="I816" s="39">
        <v>0</v>
      </c>
      <c r="J816" s="39">
        <v>0</v>
      </c>
      <c r="K816" s="39">
        <v>0</v>
      </c>
      <c r="L816" s="39">
        <v>0</v>
      </c>
      <c r="M816" s="39">
        <v>0</v>
      </c>
      <c r="N816" s="40" t="s">
        <v>2149</v>
      </c>
    </row>
    <row r="817" spans="1:14" customFormat="1" ht="56.25" x14ac:dyDescent="0.25">
      <c r="A817" s="33" t="s">
        <v>978</v>
      </c>
      <c r="B817" s="63" t="s">
        <v>1535</v>
      </c>
      <c r="C817" s="33" t="s">
        <v>1536</v>
      </c>
      <c r="D817" s="39">
        <v>0</v>
      </c>
      <c r="E817" s="39">
        <v>0</v>
      </c>
      <c r="F817" s="39">
        <v>0</v>
      </c>
      <c r="G817" s="39">
        <v>0</v>
      </c>
      <c r="H817" s="39">
        <v>0</v>
      </c>
      <c r="I817" s="39">
        <v>0</v>
      </c>
      <c r="J817" s="39">
        <v>0</v>
      </c>
      <c r="K817" s="39">
        <v>0</v>
      </c>
      <c r="L817" s="39">
        <v>0</v>
      </c>
      <c r="M817" s="39">
        <v>0</v>
      </c>
      <c r="N817" s="40" t="s">
        <v>2149</v>
      </c>
    </row>
    <row r="818" spans="1:14" customFormat="1" ht="56.25" x14ac:dyDescent="0.25">
      <c r="A818" s="33" t="s">
        <v>978</v>
      </c>
      <c r="B818" s="63" t="s">
        <v>1537</v>
      </c>
      <c r="C818" s="33" t="s">
        <v>1538</v>
      </c>
      <c r="D818" s="39">
        <v>0</v>
      </c>
      <c r="E818" s="39">
        <v>0</v>
      </c>
      <c r="F818" s="39">
        <v>0</v>
      </c>
      <c r="G818" s="39">
        <v>0</v>
      </c>
      <c r="H818" s="39">
        <v>0</v>
      </c>
      <c r="I818" s="39">
        <v>0</v>
      </c>
      <c r="J818" s="39">
        <v>0</v>
      </c>
      <c r="K818" s="39">
        <v>0</v>
      </c>
      <c r="L818" s="39">
        <v>0</v>
      </c>
      <c r="M818" s="39">
        <v>0</v>
      </c>
      <c r="N818" s="40" t="s">
        <v>2149</v>
      </c>
    </row>
    <row r="819" spans="1:14" customFormat="1" ht="56.25" x14ac:dyDescent="0.25">
      <c r="A819" s="33" t="s">
        <v>978</v>
      </c>
      <c r="B819" s="63" t="s">
        <v>1539</v>
      </c>
      <c r="C819" s="33" t="s">
        <v>1540</v>
      </c>
      <c r="D819" s="39">
        <v>0</v>
      </c>
      <c r="E819" s="39">
        <v>0</v>
      </c>
      <c r="F819" s="39">
        <v>0</v>
      </c>
      <c r="G819" s="39">
        <v>0</v>
      </c>
      <c r="H819" s="39">
        <v>0</v>
      </c>
      <c r="I819" s="39">
        <v>0</v>
      </c>
      <c r="J819" s="39">
        <v>0</v>
      </c>
      <c r="K819" s="39">
        <v>0</v>
      </c>
      <c r="L819" s="39">
        <v>0</v>
      </c>
      <c r="M819" s="39">
        <v>0</v>
      </c>
      <c r="N819" s="40" t="s">
        <v>2149</v>
      </c>
    </row>
    <row r="820" spans="1:14" customFormat="1" ht="37.5" x14ac:dyDescent="0.25">
      <c r="A820" s="33" t="s">
        <v>978</v>
      </c>
      <c r="B820" s="63" t="s">
        <v>1541</v>
      </c>
      <c r="C820" s="33" t="s">
        <v>1542</v>
      </c>
      <c r="D820" s="39">
        <v>0</v>
      </c>
      <c r="E820" s="39">
        <v>0</v>
      </c>
      <c r="F820" s="39">
        <v>0</v>
      </c>
      <c r="G820" s="39">
        <v>0</v>
      </c>
      <c r="H820" s="39">
        <v>0</v>
      </c>
      <c r="I820" s="39">
        <v>0</v>
      </c>
      <c r="J820" s="39">
        <v>0</v>
      </c>
      <c r="K820" s="39">
        <v>0</v>
      </c>
      <c r="L820" s="39">
        <v>0</v>
      </c>
      <c r="M820" s="39">
        <v>0</v>
      </c>
      <c r="N820" s="40" t="s">
        <v>2149</v>
      </c>
    </row>
    <row r="821" spans="1:14" customFormat="1" ht="56.25" x14ac:dyDescent="0.25">
      <c r="A821" s="33" t="s">
        <v>978</v>
      </c>
      <c r="B821" s="63" t="s">
        <v>1543</v>
      </c>
      <c r="C821" s="33" t="s">
        <v>1544</v>
      </c>
      <c r="D821" s="39">
        <v>0</v>
      </c>
      <c r="E821" s="39">
        <v>0</v>
      </c>
      <c r="F821" s="39">
        <v>0</v>
      </c>
      <c r="G821" s="39">
        <v>0</v>
      </c>
      <c r="H821" s="39">
        <v>0</v>
      </c>
      <c r="I821" s="39">
        <v>0</v>
      </c>
      <c r="J821" s="39">
        <v>0</v>
      </c>
      <c r="K821" s="39">
        <v>0</v>
      </c>
      <c r="L821" s="39">
        <v>0</v>
      </c>
      <c r="M821" s="39">
        <v>0</v>
      </c>
      <c r="N821" s="40" t="s">
        <v>2149</v>
      </c>
    </row>
    <row r="822" spans="1:14" customFormat="1" ht="56.25" x14ac:dyDescent="0.25">
      <c r="A822" s="33" t="s">
        <v>978</v>
      </c>
      <c r="B822" s="63" t="s">
        <v>1545</v>
      </c>
      <c r="C822" s="33" t="s">
        <v>1546</v>
      </c>
      <c r="D822" s="39">
        <v>0</v>
      </c>
      <c r="E822" s="39">
        <v>0</v>
      </c>
      <c r="F822" s="39">
        <v>0</v>
      </c>
      <c r="G822" s="39">
        <v>0</v>
      </c>
      <c r="H822" s="39">
        <v>0</v>
      </c>
      <c r="I822" s="39">
        <v>0</v>
      </c>
      <c r="J822" s="39">
        <v>0</v>
      </c>
      <c r="K822" s="39">
        <v>0</v>
      </c>
      <c r="L822" s="39">
        <v>0</v>
      </c>
      <c r="M822" s="39">
        <v>0</v>
      </c>
      <c r="N822" s="40" t="s">
        <v>2149</v>
      </c>
    </row>
    <row r="823" spans="1:14" customFormat="1" ht="56.25" x14ac:dyDescent="0.25">
      <c r="A823" s="33" t="s">
        <v>978</v>
      </c>
      <c r="B823" s="63" t="s">
        <v>1547</v>
      </c>
      <c r="C823" s="33" t="s">
        <v>1548</v>
      </c>
      <c r="D823" s="39">
        <v>0</v>
      </c>
      <c r="E823" s="39">
        <v>0</v>
      </c>
      <c r="F823" s="39">
        <v>0</v>
      </c>
      <c r="G823" s="39">
        <v>0</v>
      </c>
      <c r="H823" s="39">
        <v>0</v>
      </c>
      <c r="I823" s="39">
        <v>0</v>
      </c>
      <c r="J823" s="39">
        <v>0</v>
      </c>
      <c r="K823" s="39">
        <v>0</v>
      </c>
      <c r="L823" s="39">
        <v>0</v>
      </c>
      <c r="M823" s="39">
        <v>0</v>
      </c>
      <c r="N823" s="40" t="s">
        <v>2149</v>
      </c>
    </row>
    <row r="824" spans="1:14" customFormat="1" ht="56.25" x14ac:dyDescent="0.25">
      <c r="A824" s="33" t="s">
        <v>978</v>
      </c>
      <c r="B824" s="63" t="s">
        <v>1549</v>
      </c>
      <c r="C824" s="33" t="s">
        <v>1550</v>
      </c>
      <c r="D824" s="39">
        <v>0</v>
      </c>
      <c r="E824" s="39">
        <v>0</v>
      </c>
      <c r="F824" s="39">
        <v>0</v>
      </c>
      <c r="G824" s="39">
        <v>0</v>
      </c>
      <c r="H824" s="39">
        <v>0</v>
      </c>
      <c r="I824" s="39">
        <v>0</v>
      </c>
      <c r="J824" s="39">
        <v>0</v>
      </c>
      <c r="K824" s="39">
        <v>0</v>
      </c>
      <c r="L824" s="39">
        <v>0</v>
      </c>
      <c r="M824" s="39">
        <v>0</v>
      </c>
      <c r="N824" s="40" t="s">
        <v>2149</v>
      </c>
    </row>
    <row r="825" spans="1:14" customFormat="1" ht="56.25" x14ac:dyDescent="0.25">
      <c r="A825" s="33" t="s">
        <v>978</v>
      </c>
      <c r="B825" s="63" t="s">
        <v>1551</v>
      </c>
      <c r="C825" s="33" t="s">
        <v>1552</v>
      </c>
      <c r="D825" s="39">
        <v>0</v>
      </c>
      <c r="E825" s="39">
        <v>0</v>
      </c>
      <c r="F825" s="39">
        <v>0</v>
      </c>
      <c r="G825" s="39">
        <v>0</v>
      </c>
      <c r="H825" s="39">
        <v>0</v>
      </c>
      <c r="I825" s="39">
        <v>0</v>
      </c>
      <c r="J825" s="39">
        <v>0</v>
      </c>
      <c r="K825" s="39">
        <v>0</v>
      </c>
      <c r="L825" s="39">
        <v>0</v>
      </c>
      <c r="M825" s="39">
        <v>0</v>
      </c>
      <c r="N825" s="40" t="s">
        <v>2149</v>
      </c>
    </row>
    <row r="826" spans="1:14" customFormat="1" ht="37.5" x14ac:dyDescent="0.25">
      <c r="A826" s="33" t="s">
        <v>978</v>
      </c>
      <c r="B826" s="63" t="s">
        <v>1553</v>
      </c>
      <c r="C826" s="33" t="s">
        <v>1554</v>
      </c>
      <c r="D826" s="39">
        <v>0</v>
      </c>
      <c r="E826" s="39">
        <v>0</v>
      </c>
      <c r="F826" s="39">
        <v>0</v>
      </c>
      <c r="G826" s="39">
        <v>0</v>
      </c>
      <c r="H826" s="39">
        <v>0</v>
      </c>
      <c r="I826" s="39">
        <v>0</v>
      </c>
      <c r="J826" s="39">
        <v>0</v>
      </c>
      <c r="K826" s="39">
        <v>0</v>
      </c>
      <c r="L826" s="39">
        <v>0</v>
      </c>
      <c r="M826" s="39">
        <v>0</v>
      </c>
      <c r="N826" s="40" t="s">
        <v>2149</v>
      </c>
    </row>
    <row r="827" spans="1:14" customFormat="1" ht="37.5" x14ac:dyDescent="0.25">
      <c r="A827" s="33" t="s">
        <v>978</v>
      </c>
      <c r="B827" s="63" t="s">
        <v>1555</v>
      </c>
      <c r="C827" s="33" t="s">
        <v>1556</v>
      </c>
      <c r="D827" s="39">
        <v>0</v>
      </c>
      <c r="E827" s="39">
        <v>0</v>
      </c>
      <c r="F827" s="39">
        <v>0</v>
      </c>
      <c r="G827" s="39">
        <v>0</v>
      </c>
      <c r="H827" s="39">
        <v>0</v>
      </c>
      <c r="I827" s="39">
        <v>0</v>
      </c>
      <c r="J827" s="39">
        <v>0</v>
      </c>
      <c r="K827" s="39">
        <v>0</v>
      </c>
      <c r="L827" s="39">
        <v>0</v>
      </c>
      <c r="M827" s="39">
        <v>0</v>
      </c>
      <c r="N827" s="40" t="s">
        <v>2149</v>
      </c>
    </row>
    <row r="828" spans="1:14" customFormat="1" ht="56.25" x14ac:dyDescent="0.25">
      <c r="A828" s="33" t="s">
        <v>978</v>
      </c>
      <c r="B828" s="63" t="s">
        <v>1557</v>
      </c>
      <c r="C828" s="33" t="s">
        <v>1558</v>
      </c>
      <c r="D828" s="39">
        <v>0</v>
      </c>
      <c r="E828" s="39">
        <v>0</v>
      </c>
      <c r="F828" s="39">
        <v>0</v>
      </c>
      <c r="G828" s="39">
        <v>0</v>
      </c>
      <c r="H828" s="39">
        <v>0</v>
      </c>
      <c r="I828" s="39">
        <v>0</v>
      </c>
      <c r="J828" s="39">
        <v>0</v>
      </c>
      <c r="K828" s="39">
        <v>0</v>
      </c>
      <c r="L828" s="39">
        <v>0</v>
      </c>
      <c r="M828" s="39">
        <v>0</v>
      </c>
      <c r="N828" s="40" t="s">
        <v>2149</v>
      </c>
    </row>
    <row r="829" spans="1:14" customFormat="1" ht="56.25" x14ac:dyDescent="0.25">
      <c r="A829" s="33" t="s">
        <v>978</v>
      </c>
      <c r="B829" s="63" t="s">
        <v>1559</v>
      </c>
      <c r="C829" s="33" t="s">
        <v>1560</v>
      </c>
      <c r="D829" s="39">
        <v>0</v>
      </c>
      <c r="E829" s="39">
        <v>0</v>
      </c>
      <c r="F829" s="39">
        <v>0</v>
      </c>
      <c r="G829" s="39">
        <v>0</v>
      </c>
      <c r="H829" s="39">
        <v>0</v>
      </c>
      <c r="I829" s="39">
        <v>0</v>
      </c>
      <c r="J829" s="39">
        <v>0</v>
      </c>
      <c r="K829" s="39">
        <v>0</v>
      </c>
      <c r="L829" s="39">
        <v>0</v>
      </c>
      <c r="M829" s="39">
        <v>0</v>
      </c>
      <c r="N829" s="40" t="s">
        <v>2149</v>
      </c>
    </row>
    <row r="830" spans="1:14" customFormat="1" ht="56.25" x14ac:dyDescent="0.25">
      <c r="A830" s="33" t="s">
        <v>978</v>
      </c>
      <c r="B830" s="63" t="s">
        <v>1561</v>
      </c>
      <c r="C830" s="33" t="s">
        <v>1562</v>
      </c>
      <c r="D830" s="39">
        <v>0</v>
      </c>
      <c r="E830" s="39">
        <v>0</v>
      </c>
      <c r="F830" s="39">
        <v>0</v>
      </c>
      <c r="G830" s="39">
        <v>0</v>
      </c>
      <c r="H830" s="39">
        <v>0</v>
      </c>
      <c r="I830" s="39">
        <v>0</v>
      </c>
      <c r="J830" s="39">
        <v>0</v>
      </c>
      <c r="K830" s="39">
        <v>0</v>
      </c>
      <c r="L830" s="39">
        <v>0</v>
      </c>
      <c r="M830" s="39">
        <v>0</v>
      </c>
      <c r="N830" s="40" t="s">
        <v>2149</v>
      </c>
    </row>
    <row r="831" spans="1:14" customFormat="1" ht="56.25" x14ac:dyDescent="0.25">
      <c r="A831" s="33" t="s">
        <v>978</v>
      </c>
      <c r="B831" s="63" t="s">
        <v>1563</v>
      </c>
      <c r="C831" s="33" t="s">
        <v>1564</v>
      </c>
      <c r="D831" s="39">
        <v>0</v>
      </c>
      <c r="E831" s="39">
        <v>0</v>
      </c>
      <c r="F831" s="39">
        <v>0</v>
      </c>
      <c r="G831" s="39">
        <v>0</v>
      </c>
      <c r="H831" s="39">
        <v>0</v>
      </c>
      <c r="I831" s="39">
        <v>0</v>
      </c>
      <c r="J831" s="39">
        <v>0</v>
      </c>
      <c r="K831" s="39">
        <v>0</v>
      </c>
      <c r="L831" s="39">
        <v>0</v>
      </c>
      <c r="M831" s="39">
        <v>0</v>
      </c>
      <c r="N831" s="40" t="s">
        <v>2149</v>
      </c>
    </row>
    <row r="832" spans="1:14" customFormat="1" ht="56.25" x14ac:dyDescent="0.25">
      <c r="A832" s="33" t="s">
        <v>978</v>
      </c>
      <c r="B832" s="63" t="s">
        <v>1565</v>
      </c>
      <c r="C832" s="33" t="s">
        <v>1566</v>
      </c>
      <c r="D832" s="39">
        <v>0</v>
      </c>
      <c r="E832" s="39">
        <v>0</v>
      </c>
      <c r="F832" s="39">
        <v>0</v>
      </c>
      <c r="G832" s="39">
        <v>0</v>
      </c>
      <c r="H832" s="39">
        <v>0</v>
      </c>
      <c r="I832" s="39">
        <v>0</v>
      </c>
      <c r="J832" s="39">
        <v>0</v>
      </c>
      <c r="K832" s="39">
        <v>0</v>
      </c>
      <c r="L832" s="39">
        <v>0</v>
      </c>
      <c r="M832" s="39">
        <v>0</v>
      </c>
      <c r="N832" s="40" t="s">
        <v>2149</v>
      </c>
    </row>
    <row r="833" spans="1:14" customFormat="1" ht="56.25" x14ac:dyDescent="0.25">
      <c r="A833" s="33" t="s">
        <v>978</v>
      </c>
      <c r="B833" s="63" t="s">
        <v>1567</v>
      </c>
      <c r="C833" s="33" t="s">
        <v>1568</v>
      </c>
      <c r="D833" s="39">
        <v>0</v>
      </c>
      <c r="E833" s="39">
        <v>0</v>
      </c>
      <c r="F833" s="39">
        <v>0</v>
      </c>
      <c r="G833" s="39">
        <v>0</v>
      </c>
      <c r="H833" s="39">
        <v>0</v>
      </c>
      <c r="I833" s="39">
        <v>0</v>
      </c>
      <c r="J833" s="39">
        <v>0</v>
      </c>
      <c r="K833" s="39">
        <v>0</v>
      </c>
      <c r="L833" s="39">
        <v>0</v>
      </c>
      <c r="M833" s="39">
        <v>0</v>
      </c>
      <c r="N833" s="40" t="s">
        <v>2149</v>
      </c>
    </row>
    <row r="834" spans="1:14" customFormat="1" ht="37.5" x14ac:dyDescent="0.25">
      <c r="A834" s="33" t="s">
        <v>978</v>
      </c>
      <c r="B834" s="63" t="s">
        <v>1569</v>
      </c>
      <c r="C834" s="33" t="s">
        <v>1570</v>
      </c>
      <c r="D834" s="39">
        <v>0</v>
      </c>
      <c r="E834" s="39">
        <v>0</v>
      </c>
      <c r="F834" s="39">
        <v>0</v>
      </c>
      <c r="G834" s="39">
        <v>0</v>
      </c>
      <c r="H834" s="39">
        <v>0</v>
      </c>
      <c r="I834" s="39">
        <v>0</v>
      </c>
      <c r="J834" s="39">
        <v>0</v>
      </c>
      <c r="K834" s="39">
        <v>0</v>
      </c>
      <c r="L834" s="39">
        <v>0</v>
      </c>
      <c r="M834" s="39">
        <v>0</v>
      </c>
      <c r="N834" s="40" t="s">
        <v>2149</v>
      </c>
    </row>
    <row r="835" spans="1:14" customFormat="1" ht="56.25" x14ac:dyDescent="0.25">
      <c r="A835" s="33" t="s">
        <v>978</v>
      </c>
      <c r="B835" s="63" t="s">
        <v>1571</v>
      </c>
      <c r="C835" s="33" t="s">
        <v>1572</v>
      </c>
      <c r="D835" s="39">
        <v>0</v>
      </c>
      <c r="E835" s="39">
        <v>0</v>
      </c>
      <c r="F835" s="39">
        <v>0</v>
      </c>
      <c r="G835" s="39">
        <v>0</v>
      </c>
      <c r="H835" s="39">
        <v>0</v>
      </c>
      <c r="I835" s="39">
        <v>0</v>
      </c>
      <c r="J835" s="39">
        <v>0</v>
      </c>
      <c r="K835" s="39">
        <v>0</v>
      </c>
      <c r="L835" s="39">
        <v>0</v>
      </c>
      <c r="M835" s="39">
        <v>0</v>
      </c>
      <c r="N835" s="40" t="s">
        <v>2149</v>
      </c>
    </row>
    <row r="836" spans="1:14" customFormat="1" ht="56.25" x14ac:dyDescent="0.25">
      <c r="A836" s="33" t="s">
        <v>978</v>
      </c>
      <c r="B836" s="63" t="s">
        <v>1573</v>
      </c>
      <c r="C836" s="33" t="s">
        <v>1574</v>
      </c>
      <c r="D836" s="39">
        <v>0</v>
      </c>
      <c r="E836" s="39">
        <v>0</v>
      </c>
      <c r="F836" s="39">
        <v>0</v>
      </c>
      <c r="G836" s="39">
        <v>0</v>
      </c>
      <c r="H836" s="39">
        <v>0</v>
      </c>
      <c r="I836" s="39">
        <v>0</v>
      </c>
      <c r="J836" s="39">
        <v>0</v>
      </c>
      <c r="K836" s="39">
        <v>0</v>
      </c>
      <c r="L836" s="39">
        <v>0</v>
      </c>
      <c r="M836" s="39">
        <v>0</v>
      </c>
      <c r="N836" s="40" t="s">
        <v>2149</v>
      </c>
    </row>
    <row r="837" spans="1:14" customFormat="1" ht="56.25" x14ac:dyDescent="0.25">
      <c r="A837" s="33" t="s">
        <v>978</v>
      </c>
      <c r="B837" s="63" t="s">
        <v>1575</v>
      </c>
      <c r="C837" s="33" t="s">
        <v>1576</v>
      </c>
      <c r="D837" s="39">
        <v>0</v>
      </c>
      <c r="E837" s="39">
        <v>0</v>
      </c>
      <c r="F837" s="39">
        <v>0</v>
      </c>
      <c r="G837" s="39">
        <v>0</v>
      </c>
      <c r="H837" s="39">
        <v>0</v>
      </c>
      <c r="I837" s="39">
        <v>0</v>
      </c>
      <c r="J837" s="39">
        <v>0</v>
      </c>
      <c r="K837" s="39">
        <v>0</v>
      </c>
      <c r="L837" s="39">
        <v>0</v>
      </c>
      <c r="M837" s="39">
        <v>0</v>
      </c>
      <c r="N837" s="40" t="s">
        <v>2149</v>
      </c>
    </row>
    <row r="838" spans="1:14" customFormat="1" ht="56.25" x14ac:dyDescent="0.25">
      <c r="A838" s="33" t="s">
        <v>978</v>
      </c>
      <c r="B838" s="63" t="s">
        <v>1577</v>
      </c>
      <c r="C838" s="33" t="s">
        <v>1578</v>
      </c>
      <c r="D838" s="39">
        <v>0</v>
      </c>
      <c r="E838" s="39">
        <v>0</v>
      </c>
      <c r="F838" s="39">
        <v>0</v>
      </c>
      <c r="G838" s="39">
        <v>0</v>
      </c>
      <c r="H838" s="39">
        <v>0</v>
      </c>
      <c r="I838" s="39">
        <v>0</v>
      </c>
      <c r="J838" s="39">
        <v>0</v>
      </c>
      <c r="K838" s="39">
        <v>0</v>
      </c>
      <c r="L838" s="39">
        <v>0</v>
      </c>
      <c r="M838" s="39">
        <v>0</v>
      </c>
      <c r="N838" s="40" t="s">
        <v>2149</v>
      </c>
    </row>
    <row r="839" spans="1:14" customFormat="1" ht="56.25" x14ac:dyDescent="0.25">
      <c r="A839" s="33" t="s">
        <v>978</v>
      </c>
      <c r="B839" s="63" t="s">
        <v>1579</v>
      </c>
      <c r="C839" s="33" t="s">
        <v>1580</v>
      </c>
      <c r="D839" s="39">
        <v>0</v>
      </c>
      <c r="E839" s="39">
        <v>0</v>
      </c>
      <c r="F839" s="39">
        <v>0</v>
      </c>
      <c r="G839" s="39">
        <v>0</v>
      </c>
      <c r="H839" s="39">
        <v>0</v>
      </c>
      <c r="I839" s="39">
        <v>0</v>
      </c>
      <c r="J839" s="39">
        <v>0</v>
      </c>
      <c r="K839" s="39">
        <v>0</v>
      </c>
      <c r="L839" s="39">
        <v>0</v>
      </c>
      <c r="M839" s="39">
        <v>0</v>
      </c>
      <c r="N839" s="40" t="s">
        <v>2149</v>
      </c>
    </row>
    <row r="840" spans="1:14" customFormat="1" ht="56.25" x14ac:dyDescent="0.25">
      <c r="A840" s="33" t="s">
        <v>978</v>
      </c>
      <c r="B840" s="63" t="s">
        <v>1581</v>
      </c>
      <c r="C840" s="33" t="s">
        <v>1582</v>
      </c>
      <c r="D840" s="39">
        <v>0</v>
      </c>
      <c r="E840" s="39">
        <v>0</v>
      </c>
      <c r="F840" s="39">
        <v>0</v>
      </c>
      <c r="G840" s="39">
        <v>0</v>
      </c>
      <c r="H840" s="39">
        <v>0</v>
      </c>
      <c r="I840" s="39">
        <v>0</v>
      </c>
      <c r="J840" s="39">
        <v>0</v>
      </c>
      <c r="K840" s="39">
        <v>0</v>
      </c>
      <c r="L840" s="39">
        <v>0</v>
      </c>
      <c r="M840" s="39">
        <v>0</v>
      </c>
      <c r="N840" s="40" t="s">
        <v>2149</v>
      </c>
    </row>
    <row r="841" spans="1:14" customFormat="1" ht="56.25" x14ac:dyDescent="0.25">
      <c r="A841" s="33" t="s">
        <v>978</v>
      </c>
      <c r="B841" s="63" t="s">
        <v>1583</v>
      </c>
      <c r="C841" s="33" t="s">
        <v>1584</v>
      </c>
      <c r="D841" s="39">
        <v>0</v>
      </c>
      <c r="E841" s="39">
        <v>0</v>
      </c>
      <c r="F841" s="39">
        <v>0</v>
      </c>
      <c r="G841" s="39">
        <v>0</v>
      </c>
      <c r="H841" s="39">
        <v>0</v>
      </c>
      <c r="I841" s="39">
        <v>0</v>
      </c>
      <c r="J841" s="39">
        <v>0</v>
      </c>
      <c r="K841" s="39">
        <v>0</v>
      </c>
      <c r="L841" s="39">
        <v>0</v>
      </c>
      <c r="M841" s="39">
        <v>0</v>
      </c>
      <c r="N841" s="40" t="s">
        <v>2149</v>
      </c>
    </row>
    <row r="842" spans="1:14" customFormat="1" ht="56.25" x14ac:dyDescent="0.25">
      <c r="A842" s="33" t="s">
        <v>978</v>
      </c>
      <c r="B842" s="63" t="s">
        <v>1585</v>
      </c>
      <c r="C842" s="33" t="s">
        <v>1586</v>
      </c>
      <c r="D842" s="39">
        <v>0</v>
      </c>
      <c r="E842" s="39">
        <v>0</v>
      </c>
      <c r="F842" s="39">
        <v>0</v>
      </c>
      <c r="G842" s="39">
        <v>0</v>
      </c>
      <c r="H842" s="39">
        <v>0</v>
      </c>
      <c r="I842" s="39">
        <v>0</v>
      </c>
      <c r="J842" s="39">
        <v>0</v>
      </c>
      <c r="K842" s="39">
        <v>0</v>
      </c>
      <c r="L842" s="39">
        <v>0</v>
      </c>
      <c r="M842" s="39">
        <v>0</v>
      </c>
      <c r="N842" s="40" t="s">
        <v>2149</v>
      </c>
    </row>
    <row r="843" spans="1:14" customFormat="1" ht="56.25" x14ac:dyDescent="0.25">
      <c r="A843" s="33" t="s">
        <v>978</v>
      </c>
      <c r="B843" s="63" t="s">
        <v>1587</v>
      </c>
      <c r="C843" s="33" t="s">
        <v>1588</v>
      </c>
      <c r="D843" s="39">
        <v>0</v>
      </c>
      <c r="E843" s="39">
        <v>0</v>
      </c>
      <c r="F843" s="39">
        <v>0</v>
      </c>
      <c r="G843" s="39">
        <v>0</v>
      </c>
      <c r="H843" s="39">
        <v>0</v>
      </c>
      <c r="I843" s="39">
        <v>0</v>
      </c>
      <c r="J843" s="39">
        <v>0</v>
      </c>
      <c r="K843" s="39">
        <v>0</v>
      </c>
      <c r="L843" s="39">
        <v>0</v>
      </c>
      <c r="M843" s="39">
        <v>0</v>
      </c>
      <c r="N843" s="40" t="s">
        <v>2149</v>
      </c>
    </row>
    <row r="844" spans="1:14" customFormat="1" ht="56.25" x14ac:dyDescent="0.25">
      <c r="A844" s="33" t="s">
        <v>978</v>
      </c>
      <c r="B844" s="63" t="s">
        <v>1589</v>
      </c>
      <c r="C844" s="33" t="s">
        <v>1590</v>
      </c>
      <c r="D844" s="39">
        <v>0</v>
      </c>
      <c r="E844" s="39">
        <v>0</v>
      </c>
      <c r="F844" s="39">
        <v>0</v>
      </c>
      <c r="G844" s="39">
        <v>0</v>
      </c>
      <c r="H844" s="39">
        <v>0</v>
      </c>
      <c r="I844" s="39">
        <v>0</v>
      </c>
      <c r="J844" s="39">
        <v>0</v>
      </c>
      <c r="K844" s="39">
        <v>0</v>
      </c>
      <c r="L844" s="39">
        <v>0</v>
      </c>
      <c r="M844" s="39">
        <v>0</v>
      </c>
      <c r="N844" s="40" t="s">
        <v>2149</v>
      </c>
    </row>
    <row r="845" spans="1:14" customFormat="1" ht="56.25" x14ac:dyDescent="0.25">
      <c r="A845" s="33" t="s">
        <v>978</v>
      </c>
      <c r="B845" s="63" t="s">
        <v>1591</v>
      </c>
      <c r="C845" s="33" t="s">
        <v>1592</v>
      </c>
      <c r="D845" s="39">
        <v>0</v>
      </c>
      <c r="E845" s="39">
        <v>0</v>
      </c>
      <c r="F845" s="39">
        <v>0</v>
      </c>
      <c r="G845" s="39">
        <v>0</v>
      </c>
      <c r="H845" s="39">
        <v>0</v>
      </c>
      <c r="I845" s="39">
        <v>0</v>
      </c>
      <c r="J845" s="39">
        <v>0</v>
      </c>
      <c r="K845" s="39">
        <v>0</v>
      </c>
      <c r="L845" s="39">
        <v>0</v>
      </c>
      <c r="M845" s="39">
        <v>0</v>
      </c>
      <c r="N845" s="40" t="s">
        <v>2149</v>
      </c>
    </row>
    <row r="846" spans="1:14" customFormat="1" ht="56.25" x14ac:dyDescent="0.25">
      <c r="A846" s="33" t="s">
        <v>978</v>
      </c>
      <c r="B846" s="63" t="s">
        <v>1593</v>
      </c>
      <c r="C846" s="33" t="s">
        <v>1594</v>
      </c>
      <c r="D846" s="39">
        <v>0</v>
      </c>
      <c r="E846" s="39">
        <v>0</v>
      </c>
      <c r="F846" s="39">
        <v>0</v>
      </c>
      <c r="G846" s="39">
        <v>0</v>
      </c>
      <c r="H846" s="39">
        <v>0</v>
      </c>
      <c r="I846" s="39">
        <v>0</v>
      </c>
      <c r="J846" s="39">
        <v>0</v>
      </c>
      <c r="K846" s="39">
        <v>0</v>
      </c>
      <c r="L846" s="39">
        <v>0</v>
      </c>
      <c r="M846" s="39">
        <v>0</v>
      </c>
      <c r="N846" s="40" t="s">
        <v>2149</v>
      </c>
    </row>
    <row r="847" spans="1:14" customFormat="1" ht="56.25" x14ac:dyDescent="0.25">
      <c r="A847" s="33" t="s">
        <v>978</v>
      </c>
      <c r="B847" s="63" t="s">
        <v>1595</v>
      </c>
      <c r="C847" s="33" t="s">
        <v>1596</v>
      </c>
      <c r="D847" s="39">
        <v>0</v>
      </c>
      <c r="E847" s="39">
        <v>0</v>
      </c>
      <c r="F847" s="39">
        <v>0</v>
      </c>
      <c r="G847" s="39">
        <v>0</v>
      </c>
      <c r="H847" s="39">
        <v>0</v>
      </c>
      <c r="I847" s="39">
        <v>0</v>
      </c>
      <c r="J847" s="39">
        <v>0</v>
      </c>
      <c r="K847" s="39">
        <v>0</v>
      </c>
      <c r="L847" s="39">
        <v>0</v>
      </c>
      <c r="M847" s="39">
        <v>0</v>
      </c>
      <c r="N847" s="40" t="s">
        <v>2149</v>
      </c>
    </row>
    <row r="848" spans="1:14" customFormat="1" ht="56.25" x14ac:dyDescent="0.25">
      <c r="A848" s="33" t="s">
        <v>978</v>
      </c>
      <c r="B848" s="63" t="s">
        <v>1597</v>
      </c>
      <c r="C848" s="33" t="s">
        <v>1598</v>
      </c>
      <c r="D848" s="39">
        <v>0</v>
      </c>
      <c r="E848" s="39">
        <v>0</v>
      </c>
      <c r="F848" s="39">
        <v>0</v>
      </c>
      <c r="G848" s="39">
        <v>0</v>
      </c>
      <c r="H848" s="39">
        <v>0</v>
      </c>
      <c r="I848" s="39">
        <v>0</v>
      </c>
      <c r="J848" s="39">
        <v>0</v>
      </c>
      <c r="K848" s="39">
        <v>0</v>
      </c>
      <c r="L848" s="39">
        <v>0</v>
      </c>
      <c r="M848" s="39">
        <v>0</v>
      </c>
      <c r="N848" s="40" t="s">
        <v>2149</v>
      </c>
    </row>
    <row r="849" spans="1:14" customFormat="1" ht="56.25" x14ac:dyDescent="0.25">
      <c r="A849" s="33" t="s">
        <v>978</v>
      </c>
      <c r="B849" s="63" t="s">
        <v>1599</v>
      </c>
      <c r="C849" s="33" t="s">
        <v>1600</v>
      </c>
      <c r="D849" s="39">
        <v>0</v>
      </c>
      <c r="E849" s="39">
        <v>0</v>
      </c>
      <c r="F849" s="39">
        <v>0</v>
      </c>
      <c r="G849" s="39">
        <v>0</v>
      </c>
      <c r="H849" s="39">
        <v>0</v>
      </c>
      <c r="I849" s="39">
        <v>0</v>
      </c>
      <c r="J849" s="39">
        <v>0</v>
      </c>
      <c r="K849" s="39">
        <v>0</v>
      </c>
      <c r="L849" s="39">
        <v>0</v>
      </c>
      <c r="M849" s="39">
        <v>0</v>
      </c>
      <c r="N849" s="40" t="s">
        <v>2149</v>
      </c>
    </row>
    <row r="850" spans="1:14" customFormat="1" ht="56.25" x14ac:dyDescent="0.25">
      <c r="A850" s="33" t="s">
        <v>978</v>
      </c>
      <c r="B850" s="63" t="s">
        <v>1601</v>
      </c>
      <c r="C850" s="33" t="s">
        <v>1602</v>
      </c>
      <c r="D850" s="39">
        <v>0</v>
      </c>
      <c r="E850" s="39">
        <v>0</v>
      </c>
      <c r="F850" s="39">
        <v>0</v>
      </c>
      <c r="G850" s="39">
        <v>0</v>
      </c>
      <c r="H850" s="39">
        <v>0</v>
      </c>
      <c r="I850" s="39">
        <v>0</v>
      </c>
      <c r="J850" s="39">
        <v>0</v>
      </c>
      <c r="K850" s="39">
        <v>0</v>
      </c>
      <c r="L850" s="39">
        <v>0</v>
      </c>
      <c r="M850" s="39">
        <v>0</v>
      </c>
      <c r="N850" s="40" t="s">
        <v>2149</v>
      </c>
    </row>
    <row r="851" spans="1:14" customFormat="1" ht="37.5" x14ac:dyDescent="0.25">
      <c r="A851" s="33" t="s">
        <v>978</v>
      </c>
      <c r="B851" s="63" t="s">
        <v>1603</v>
      </c>
      <c r="C851" s="33" t="s">
        <v>1604</v>
      </c>
      <c r="D851" s="39">
        <v>0</v>
      </c>
      <c r="E851" s="39">
        <v>0</v>
      </c>
      <c r="F851" s="39">
        <v>0</v>
      </c>
      <c r="G851" s="39">
        <v>0</v>
      </c>
      <c r="H851" s="39">
        <v>0</v>
      </c>
      <c r="I851" s="39">
        <v>0</v>
      </c>
      <c r="J851" s="39">
        <v>0</v>
      </c>
      <c r="K851" s="39">
        <v>0</v>
      </c>
      <c r="L851" s="39">
        <v>0</v>
      </c>
      <c r="M851" s="39">
        <v>0</v>
      </c>
      <c r="N851" s="40" t="s">
        <v>2149</v>
      </c>
    </row>
    <row r="852" spans="1:14" customFormat="1" ht="56.25" x14ac:dyDescent="0.25">
      <c r="A852" s="33" t="s">
        <v>978</v>
      </c>
      <c r="B852" s="63" t="s">
        <v>1605</v>
      </c>
      <c r="C852" s="33" t="s">
        <v>1606</v>
      </c>
      <c r="D852" s="39">
        <v>0</v>
      </c>
      <c r="E852" s="39">
        <v>0</v>
      </c>
      <c r="F852" s="39">
        <v>0</v>
      </c>
      <c r="G852" s="39">
        <v>0</v>
      </c>
      <c r="H852" s="39">
        <v>0</v>
      </c>
      <c r="I852" s="39">
        <v>0</v>
      </c>
      <c r="J852" s="39">
        <v>0</v>
      </c>
      <c r="K852" s="39">
        <v>0</v>
      </c>
      <c r="L852" s="39">
        <v>0</v>
      </c>
      <c r="M852" s="39">
        <v>0</v>
      </c>
      <c r="N852" s="40" t="s">
        <v>2149</v>
      </c>
    </row>
    <row r="853" spans="1:14" customFormat="1" ht="56.25" x14ac:dyDescent="0.25">
      <c r="A853" s="33" t="s">
        <v>978</v>
      </c>
      <c r="B853" s="63" t="s">
        <v>1607</v>
      </c>
      <c r="C853" s="33" t="s">
        <v>1608</v>
      </c>
      <c r="D853" s="39">
        <v>0</v>
      </c>
      <c r="E853" s="39">
        <v>0</v>
      </c>
      <c r="F853" s="39">
        <v>0</v>
      </c>
      <c r="G853" s="39">
        <v>0</v>
      </c>
      <c r="H853" s="39">
        <v>0</v>
      </c>
      <c r="I853" s="39">
        <v>0</v>
      </c>
      <c r="J853" s="39">
        <v>0</v>
      </c>
      <c r="K853" s="39">
        <v>0</v>
      </c>
      <c r="L853" s="39">
        <v>0</v>
      </c>
      <c r="M853" s="39">
        <v>0</v>
      </c>
      <c r="N853" s="40" t="s">
        <v>2149</v>
      </c>
    </row>
    <row r="854" spans="1:14" customFormat="1" ht="56.25" x14ac:dyDescent="0.25">
      <c r="A854" s="33" t="s">
        <v>978</v>
      </c>
      <c r="B854" s="63" t="s">
        <v>1609</v>
      </c>
      <c r="C854" s="33" t="s">
        <v>1610</v>
      </c>
      <c r="D854" s="39">
        <v>0</v>
      </c>
      <c r="E854" s="39">
        <v>0</v>
      </c>
      <c r="F854" s="39">
        <v>0</v>
      </c>
      <c r="G854" s="39">
        <v>0</v>
      </c>
      <c r="H854" s="39">
        <v>0</v>
      </c>
      <c r="I854" s="39">
        <v>0</v>
      </c>
      <c r="J854" s="39">
        <v>0</v>
      </c>
      <c r="K854" s="39">
        <v>0</v>
      </c>
      <c r="L854" s="39">
        <v>0</v>
      </c>
      <c r="M854" s="39">
        <v>0</v>
      </c>
      <c r="N854" s="40" t="s">
        <v>2149</v>
      </c>
    </row>
    <row r="855" spans="1:14" customFormat="1" ht="37.5" x14ac:dyDescent="0.25">
      <c r="A855" s="33" t="s">
        <v>978</v>
      </c>
      <c r="B855" s="63" t="s">
        <v>1611</v>
      </c>
      <c r="C855" s="33" t="s">
        <v>1612</v>
      </c>
      <c r="D855" s="39">
        <v>0</v>
      </c>
      <c r="E855" s="39">
        <v>0</v>
      </c>
      <c r="F855" s="39">
        <v>0</v>
      </c>
      <c r="G855" s="39">
        <v>0</v>
      </c>
      <c r="H855" s="39">
        <v>0</v>
      </c>
      <c r="I855" s="39">
        <v>0</v>
      </c>
      <c r="J855" s="39">
        <v>0</v>
      </c>
      <c r="K855" s="39">
        <v>0</v>
      </c>
      <c r="L855" s="39">
        <v>0</v>
      </c>
      <c r="M855" s="39">
        <v>0</v>
      </c>
      <c r="N855" s="40" t="s">
        <v>2149</v>
      </c>
    </row>
    <row r="856" spans="1:14" customFormat="1" ht="56.25" x14ac:dyDescent="0.25">
      <c r="A856" s="33" t="s">
        <v>978</v>
      </c>
      <c r="B856" s="63" t="s">
        <v>1613</v>
      </c>
      <c r="C856" s="33" t="s">
        <v>1614</v>
      </c>
      <c r="D856" s="39">
        <v>0</v>
      </c>
      <c r="E856" s="39">
        <v>0</v>
      </c>
      <c r="F856" s="39">
        <v>0</v>
      </c>
      <c r="G856" s="39">
        <v>0</v>
      </c>
      <c r="H856" s="39">
        <v>0</v>
      </c>
      <c r="I856" s="39">
        <v>0</v>
      </c>
      <c r="J856" s="39">
        <v>0</v>
      </c>
      <c r="K856" s="39">
        <v>0</v>
      </c>
      <c r="L856" s="39">
        <v>0</v>
      </c>
      <c r="M856" s="39">
        <v>0</v>
      </c>
      <c r="N856" s="40" t="s">
        <v>2149</v>
      </c>
    </row>
    <row r="857" spans="1:14" customFormat="1" ht="56.25" x14ac:dyDescent="0.25">
      <c r="A857" s="33" t="s">
        <v>978</v>
      </c>
      <c r="B857" s="63" t="s">
        <v>1615</v>
      </c>
      <c r="C857" s="33" t="s">
        <v>1616</v>
      </c>
      <c r="D857" s="39">
        <v>0</v>
      </c>
      <c r="E857" s="39">
        <v>0</v>
      </c>
      <c r="F857" s="39">
        <v>0</v>
      </c>
      <c r="G857" s="39">
        <v>0</v>
      </c>
      <c r="H857" s="39">
        <v>0</v>
      </c>
      <c r="I857" s="39">
        <v>0</v>
      </c>
      <c r="J857" s="39">
        <v>0</v>
      </c>
      <c r="K857" s="39">
        <v>0</v>
      </c>
      <c r="L857" s="39">
        <v>0</v>
      </c>
      <c r="M857" s="39">
        <v>0</v>
      </c>
      <c r="N857" s="40" t="s">
        <v>2149</v>
      </c>
    </row>
    <row r="858" spans="1:14" customFormat="1" ht="56.25" x14ac:dyDescent="0.25">
      <c r="A858" s="33" t="s">
        <v>978</v>
      </c>
      <c r="B858" s="63" t="s">
        <v>1617</v>
      </c>
      <c r="C858" s="33" t="s">
        <v>1618</v>
      </c>
      <c r="D858" s="39">
        <v>0</v>
      </c>
      <c r="E858" s="39">
        <v>0</v>
      </c>
      <c r="F858" s="39">
        <v>0</v>
      </c>
      <c r="G858" s="39">
        <v>0</v>
      </c>
      <c r="H858" s="39">
        <v>0</v>
      </c>
      <c r="I858" s="39">
        <v>0</v>
      </c>
      <c r="J858" s="39">
        <v>0</v>
      </c>
      <c r="K858" s="39">
        <v>0</v>
      </c>
      <c r="L858" s="39">
        <v>0</v>
      </c>
      <c r="M858" s="39">
        <v>0</v>
      </c>
      <c r="N858" s="40" t="s">
        <v>2149</v>
      </c>
    </row>
    <row r="859" spans="1:14" customFormat="1" ht="56.25" x14ac:dyDescent="0.25">
      <c r="A859" s="33" t="s">
        <v>978</v>
      </c>
      <c r="B859" s="63" t="s">
        <v>1619</v>
      </c>
      <c r="C859" s="33" t="s">
        <v>1620</v>
      </c>
      <c r="D859" s="39">
        <v>0</v>
      </c>
      <c r="E859" s="39">
        <v>0</v>
      </c>
      <c r="F859" s="39">
        <v>0</v>
      </c>
      <c r="G859" s="39">
        <v>0</v>
      </c>
      <c r="H859" s="39">
        <v>0</v>
      </c>
      <c r="I859" s="39">
        <v>0</v>
      </c>
      <c r="J859" s="39">
        <v>0</v>
      </c>
      <c r="K859" s="39">
        <v>0</v>
      </c>
      <c r="L859" s="39">
        <v>0</v>
      </c>
      <c r="M859" s="39">
        <v>0</v>
      </c>
      <c r="N859" s="40" t="s">
        <v>2149</v>
      </c>
    </row>
    <row r="860" spans="1:14" customFormat="1" ht="56.25" x14ac:dyDescent="0.25">
      <c r="A860" s="33" t="s">
        <v>978</v>
      </c>
      <c r="B860" s="63" t="s">
        <v>1621</v>
      </c>
      <c r="C860" s="33" t="s">
        <v>1622</v>
      </c>
      <c r="D860" s="39">
        <v>0</v>
      </c>
      <c r="E860" s="39">
        <v>0</v>
      </c>
      <c r="F860" s="39">
        <v>0</v>
      </c>
      <c r="G860" s="39">
        <v>0</v>
      </c>
      <c r="H860" s="39">
        <v>0</v>
      </c>
      <c r="I860" s="39">
        <v>0</v>
      </c>
      <c r="J860" s="39">
        <v>0</v>
      </c>
      <c r="K860" s="39">
        <v>0</v>
      </c>
      <c r="L860" s="39">
        <v>0</v>
      </c>
      <c r="M860" s="39">
        <v>0</v>
      </c>
      <c r="N860" s="40" t="s">
        <v>2149</v>
      </c>
    </row>
    <row r="861" spans="1:14" customFormat="1" ht="56.25" x14ac:dyDescent="0.25">
      <c r="A861" s="33" t="s">
        <v>978</v>
      </c>
      <c r="B861" s="63" t="s">
        <v>1623</v>
      </c>
      <c r="C861" s="33" t="s">
        <v>1624</v>
      </c>
      <c r="D861" s="39">
        <v>0</v>
      </c>
      <c r="E861" s="39">
        <v>0</v>
      </c>
      <c r="F861" s="39">
        <v>0</v>
      </c>
      <c r="G861" s="39">
        <v>0</v>
      </c>
      <c r="H861" s="39">
        <v>0</v>
      </c>
      <c r="I861" s="39">
        <v>0</v>
      </c>
      <c r="J861" s="39">
        <v>0</v>
      </c>
      <c r="K861" s="39">
        <v>0</v>
      </c>
      <c r="L861" s="39">
        <v>0</v>
      </c>
      <c r="M861" s="39">
        <v>0</v>
      </c>
      <c r="N861" s="40" t="s">
        <v>2149</v>
      </c>
    </row>
    <row r="862" spans="1:14" customFormat="1" ht="56.25" x14ac:dyDescent="0.25">
      <c r="A862" s="33" t="s">
        <v>978</v>
      </c>
      <c r="B862" s="63" t="s">
        <v>1625</v>
      </c>
      <c r="C862" s="33" t="s">
        <v>1626</v>
      </c>
      <c r="D862" s="39">
        <v>0</v>
      </c>
      <c r="E862" s="39">
        <v>0</v>
      </c>
      <c r="F862" s="39">
        <v>0</v>
      </c>
      <c r="G862" s="39">
        <v>0</v>
      </c>
      <c r="H862" s="39">
        <v>0</v>
      </c>
      <c r="I862" s="39">
        <v>0</v>
      </c>
      <c r="J862" s="39">
        <v>0</v>
      </c>
      <c r="K862" s="39">
        <v>0</v>
      </c>
      <c r="L862" s="39">
        <v>0</v>
      </c>
      <c r="M862" s="39">
        <v>0</v>
      </c>
      <c r="N862" s="40" t="s">
        <v>2149</v>
      </c>
    </row>
    <row r="863" spans="1:14" customFormat="1" ht="56.25" x14ac:dyDescent="0.25">
      <c r="A863" s="33" t="s">
        <v>978</v>
      </c>
      <c r="B863" s="63" t="s">
        <v>1627</v>
      </c>
      <c r="C863" s="33" t="s">
        <v>1628</v>
      </c>
      <c r="D863" s="39">
        <v>0</v>
      </c>
      <c r="E863" s="39">
        <v>0</v>
      </c>
      <c r="F863" s="39">
        <v>0</v>
      </c>
      <c r="G863" s="39">
        <v>0</v>
      </c>
      <c r="H863" s="39">
        <v>0</v>
      </c>
      <c r="I863" s="39">
        <v>0</v>
      </c>
      <c r="J863" s="39">
        <v>0</v>
      </c>
      <c r="K863" s="39">
        <v>0</v>
      </c>
      <c r="L863" s="39">
        <v>0</v>
      </c>
      <c r="M863" s="39">
        <v>0</v>
      </c>
      <c r="N863" s="40" t="s">
        <v>2149</v>
      </c>
    </row>
    <row r="864" spans="1:14" customFormat="1" ht="56.25" x14ac:dyDescent="0.25">
      <c r="A864" s="33" t="s">
        <v>978</v>
      </c>
      <c r="B864" s="63" t="s">
        <v>1629</v>
      </c>
      <c r="C864" s="33" t="s">
        <v>1630</v>
      </c>
      <c r="D864" s="39">
        <v>0</v>
      </c>
      <c r="E864" s="39">
        <v>0</v>
      </c>
      <c r="F864" s="39">
        <v>0</v>
      </c>
      <c r="G864" s="39">
        <v>0</v>
      </c>
      <c r="H864" s="39">
        <v>0</v>
      </c>
      <c r="I864" s="39">
        <v>0</v>
      </c>
      <c r="J864" s="39">
        <v>0</v>
      </c>
      <c r="K864" s="39">
        <v>0</v>
      </c>
      <c r="L864" s="39">
        <v>0</v>
      </c>
      <c r="M864" s="39">
        <v>0</v>
      </c>
      <c r="N864" s="40" t="s">
        <v>2149</v>
      </c>
    </row>
    <row r="865" spans="1:14" customFormat="1" ht="37.5" x14ac:dyDescent="0.25">
      <c r="A865" s="33" t="s">
        <v>978</v>
      </c>
      <c r="B865" s="63" t="s">
        <v>1631</v>
      </c>
      <c r="C865" s="33" t="s">
        <v>1632</v>
      </c>
      <c r="D865" s="39">
        <v>0</v>
      </c>
      <c r="E865" s="39">
        <v>0</v>
      </c>
      <c r="F865" s="39">
        <v>0</v>
      </c>
      <c r="G865" s="39">
        <v>0</v>
      </c>
      <c r="H865" s="39">
        <v>0</v>
      </c>
      <c r="I865" s="39">
        <v>0</v>
      </c>
      <c r="J865" s="39">
        <v>0</v>
      </c>
      <c r="K865" s="39">
        <v>0</v>
      </c>
      <c r="L865" s="39">
        <v>0</v>
      </c>
      <c r="M865" s="39">
        <v>0</v>
      </c>
      <c r="N865" s="40" t="s">
        <v>2149</v>
      </c>
    </row>
    <row r="866" spans="1:14" customFormat="1" ht="56.25" x14ac:dyDescent="0.25">
      <c r="A866" s="33" t="s">
        <v>978</v>
      </c>
      <c r="B866" s="63" t="s">
        <v>1633</v>
      </c>
      <c r="C866" s="33" t="s">
        <v>1634</v>
      </c>
      <c r="D866" s="39">
        <v>0</v>
      </c>
      <c r="E866" s="39">
        <v>0</v>
      </c>
      <c r="F866" s="39">
        <v>0</v>
      </c>
      <c r="G866" s="39">
        <v>0</v>
      </c>
      <c r="H866" s="39">
        <v>0</v>
      </c>
      <c r="I866" s="39">
        <v>0</v>
      </c>
      <c r="J866" s="39">
        <v>0</v>
      </c>
      <c r="K866" s="39">
        <v>0</v>
      </c>
      <c r="L866" s="39">
        <v>0</v>
      </c>
      <c r="M866" s="39">
        <v>0</v>
      </c>
      <c r="N866" s="40" t="s">
        <v>2149</v>
      </c>
    </row>
    <row r="867" spans="1:14" customFormat="1" ht="56.25" x14ac:dyDescent="0.25">
      <c r="A867" s="33" t="s">
        <v>978</v>
      </c>
      <c r="B867" s="63" t="s">
        <v>1635</v>
      </c>
      <c r="C867" s="33" t="s">
        <v>1636</v>
      </c>
      <c r="D867" s="39">
        <v>0</v>
      </c>
      <c r="E867" s="39">
        <v>0</v>
      </c>
      <c r="F867" s="39">
        <v>0</v>
      </c>
      <c r="G867" s="39">
        <v>0</v>
      </c>
      <c r="H867" s="39">
        <v>0</v>
      </c>
      <c r="I867" s="39">
        <v>0</v>
      </c>
      <c r="J867" s="39">
        <v>0</v>
      </c>
      <c r="K867" s="39">
        <v>0</v>
      </c>
      <c r="L867" s="39">
        <v>0</v>
      </c>
      <c r="M867" s="39">
        <v>0</v>
      </c>
      <c r="N867" s="40" t="s">
        <v>2149</v>
      </c>
    </row>
    <row r="868" spans="1:14" customFormat="1" ht="56.25" x14ac:dyDescent="0.25">
      <c r="A868" s="33" t="s">
        <v>978</v>
      </c>
      <c r="B868" s="63" t="s">
        <v>1637</v>
      </c>
      <c r="C868" s="33" t="s">
        <v>1638</v>
      </c>
      <c r="D868" s="39">
        <v>0</v>
      </c>
      <c r="E868" s="39">
        <v>0</v>
      </c>
      <c r="F868" s="39">
        <v>0</v>
      </c>
      <c r="G868" s="39">
        <v>0</v>
      </c>
      <c r="H868" s="39">
        <v>0</v>
      </c>
      <c r="I868" s="39">
        <v>0</v>
      </c>
      <c r="J868" s="39">
        <v>0</v>
      </c>
      <c r="K868" s="39">
        <v>0</v>
      </c>
      <c r="L868" s="39">
        <v>0</v>
      </c>
      <c r="M868" s="39">
        <v>0</v>
      </c>
      <c r="N868" s="40" t="s">
        <v>2149</v>
      </c>
    </row>
    <row r="869" spans="1:14" customFormat="1" ht="56.25" x14ac:dyDescent="0.25">
      <c r="A869" s="33" t="s">
        <v>978</v>
      </c>
      <c r="B869" s="63" t="s">
        <v>1639</v>
      </c>
      <c r="C869" s="33" t="s">
        <v>1640</v>
      </c>
      <c r="D869" s="39">
        <v>0</v>
      </c>
      <c r="E869" s="39">
        <v>0</v>
      </c>
      <c r="F869" s="39">
        <v>0</v>
      </c>
      <c r="G869" s="39">
        <v>0</v>
      </c>
      <c r="H869" s="39">
        <v>0</v>
      </c>
      <c r="I869" s="39">
        <v>0</v>
      </c>
      <c r="J869" s="39">
        <v>0</v>
      </c>
      <c r="K869" s="39">
        <v>0</v>
      </c>
      <c r="L869" s="39">
        <v>0</v>
      </c>
      <c r="M869" s="39">
        <v>0</v>
      </c>
      <c r="N869" s="40" t="s">
        <v>2149</v>
      </c>
    </row>
    <row r="870" spans="1:14" customFormat="1" ht="37.5" x14ac:dyDescent="0.25">
      <c r="A870" s="33" t="s">
        <v>978</v>
      </c>
      <c r="B870" s="63" t="s">
        <v>1641</v>
      </c>
      <c r="C870" s="33" t="s">
        <v>1642</v>
      </c>
      <c r="D870" s="39">
        <v>0</v>
      </c>
      <c r="E870" s="39">
        <v>0</v>
      </c>
      <c r="F870" s="39">
        <v>0</v>
      </c>
      <c r="G870" s="39">
        <v>0</v>
      </c>
      <c r="H870" s="39">
        <v>0</v>
      </c>
      <c r="I870" s="39">
        <v>0</v>
      </c>
      <c r="J870" s="39">
        <v>0</v>
      </c>
      <c r="K870" s="39">
        <v>0</v>
      </c>
      <c r="L870" s="39">
        <v>0</v>
      </c>
      <c r="M870" s="39">
        <v>0</v>
      </c>
      <c r="N870" s="40" t="s">
        <v>2149</v>
      </c>
    </row>
    <row r="871" spans="1:14" s="29" customFormat="1" ht="56.25" x14ac:dyDescent="0.25">
      <c r="A871" s="34" t="s">
        <v>1643</v>
      </c>
      <c r="B871" s="62" t="s">
        <v>2030</v>
      </c>
      <c r="C871" s="34" t="s">
        <v>34</v>
      </c>
      <c r="D871" s="37">
        <f>D872+D873</f>
        <v>0</v>
      </c>
      <c r="E871" s="37">
        <f t="shared" ref="E871:M871" si="22">E872+E873</f>
        <v>0</v>
      </c>
      <c r="F871" s="37">
        <f t="shared" si="22"/>
        <v>0</v>
      </c>
      <c r="G871" s="37">
        <f t="shared" si="22"/>
        <v>0</v>
      </c>
      <c r="H871" s="37">
        <f t="shared" si="22"/>
        <v>0</v>
      </c>
      <c r="I871" s="37">
        <f t="shared" si="22"/>
        <v>0</v>
      </c>
      <c r="J871" s="37">
        <f t="shared" si="22"/>
        <v>0</v>
      </c>
      <c r="K871" s="37">
        <f t="shared" si="22"/>
        <v>0</v>
      </c>
      <c r="L871" s="37">
        <f t="shared" si="22"/>
        <v>0</v>
      </c>
      <c r="M871" s="37">
        <f t="shared" si="22"/>
        <v>0</v>
      </c>
      <c r="N871" s="38" t="s">
        <v>2148</v>
      </c>
    </row>
    <row r="872" spans="1:14" s="29" customFormat="1" ht="56.25" x14ac:dyDescent="0.25">
      <c r="A872" s="34" t="s">
        <v>1644</v>
      </c>
      <c r="B872" s="62" t="s">
        <v>2031</v>
      </c>
      <c r="C872" s="34" t="s">
        <v>34</v>
      </c>
      <c r="D872" s="37">
        <v>0</v>
      </c>
      <c r="E872" s="37">
        <v>0</v>
      </c>
      <c r="F872" s="37">
        <v>0</v>
      </c>
      <c r="G872" s="37">
        <v>0</v>
      </c>
      <c r="H872" s="37">
        <v>0</v>
      </c>
      <c r="I872" s="37">
        <v>0</v>
      </c>
      <c r="J872" s="37">
        <v>0</v>
      </c>
      <c r="K872" s="37">
        <v>0</v>
      </c>
      <c r="L872" s="37">
        <v>0</v>
      </c>
      <c r="M872" s="37">
        <v>0</v>
      </c>
      <c r="N872" s="38" t="s">
        <v>2148</v>
      </c>
    </row>
    <row r="873" spans="1:14" s="29" customFormat="1" ht="56.25" x14ac:dyDescent="0.25">
      <c r="A873" s="34" t="s">
        <v>1645</v>
      </c>
      <c r="B873" s="62" t="s">
        <v>2032</v>
      </c>
      <c r="C873" s="34" t="s">
        <v>34</v>
      </c>
      <c r="D873" s="37">
        <v>0</v>
      </c>
      <c r="E873" s="37">
        <v>0</v>
      </c>
      <c r="F873" s="37">
        <v>0</v>
      </c>
      <c r="G873" s="37">
        <v>0</v>
      </c>
      <c r="H873" s="37">
        <v>0</v>
      </c>
      <c r="I873" s="37">
        <v>0</v>
      </c>
      <c r="J873" s="37">
        <v>0</v>
      </c>
      <c r="K873" s="37">
        <v>0</v>
      </c>
      <c r="L873" s="37">
        <v>0</v>
      </c>
      <c r="M873" s="37">
        <v>0</v>
      </c>
      <c r="N873" s="38" t="s">
        <v>2148</v>
      </c>
    </row>
    <row r="874" spans="1:14" s="29" customFormat="1" ht="37.5" x14ac:dyDescent="0.25">
      <c r="A874" s="34" t="s">
        <v>1646</v>
      </c>
      <c r="B874" s="62" t="s">
        <v>1647</v>
      </c>
      <c r="C874" s="34" t="s">
        <v>34</v>
      </c>
      <c r="D874" s="37">
        <f>SUM(D875:D881)</f>
        <v>0</v>
      </c>
      <c r="E874" s="37">
        <f t="shared" ref="E874:M874" si="23">SUM(E875:E881)</f>
        <v>0</v>
      </c>
      <c r="F874" s="37">
        <f t="shared" si="23"/>
        <v>0</v>
      </c>
      <c r="G874" s="37">
        <f t="shared" si="23"/>
        <v>0</v>
      </c>
      <c r="H874" s="37">
        <f t="shared" si="23"/>
        <v>0</v>
      </c>
      <c r="I874" s="37">
        <f t="shared" si="23"/>
        <v>0</v>
      </c>
      <c r="J874" s="37">
        <f t="shared" si="23"/>
        <v>0</v>
      </c>
      <c r="K874" s="37">
        <f t="shared" si="23"/>
        <v>0</v>
      </c>
      <c r="L874" s="37">
        <f t="shared" si="23"/>
        <v>0</v>
      </c>
      <c r="M874" s="37">
        <f t="shared" si="23"/>
        <v>0</v>
      </c>
      <c r="N874" s="38" t="s">
        <v>2148</v>
      </c>
    </row>
    <row r="875" spans="1:14" customFormat="1" ht="37.5" x14ac:dyDescent="0.25">
      <c r="A875" s="33" t="s">
        <v>1646</v>
      </c>
      <c r="B875" s="63" t="s">
        <v>1648</v>
      </c>
      <c r="C875" s="33" t="s">
        <v>1649</v>
      </c>
      <c r="D875" s="39">
        <v>0</v>
      </c>
      <c r="E875" s="39">
        <v>0</v>
      </c>
      <c r="F875" s="39">
        <v>0</v>
      </c>
      <c r="G875" s="39">
        <v>0</v>
      </c>
      <c r="H875" s="39">
        <v>0</v>
      </c>
      <c r="I875" s="39">
        <v>0</v>
      </c>
      <c r="J875" s="39">
        <v>0</v>
      </c>
      <c r="K875" s="39">
        <v>0</v>
      </c>
      <c r="L875" s="39">
        <v>0</v>
      </c>
      <c r="M875" s="39">
        <v>0</v>
      </c>
      <c r="N875" s="40" t="s">
        <v>2149</v>
      </c>
    </row>
    <row r="876" spans="1:14" customFormat="1" ht="37.5" x14ac:dyDescent="0.25">
      <c r="A876" s="33" t="s">
        <v>1646</v>
      </c>
      <c r="B876" s="63" t="s">
        <v>1650</v>
      </c>
      <c r="C876" s="33" t="s">
        <v>1651</v>
      </c>
      <c r="D876" s="39">
        <v>0</v>
      </c>
      <c r="E876" s="39">
        <v>0</v>
      </c>
      <c r="F876" s="39">
        <v>0</v>
      </c>
      <c r="G876" s="39">
        <v>0</v>
      </c>
      <c r="H876" s="39">
        <v>0</v>
      </c>
      <c r="I876" s="39">
        <v>0</v>
      </c>
      <c r="J876" s="39">
        <v>0</v>
      </c>
      <c r="K876" s="39">
        <v>0</v>
      </c>
      <c r="L876" s="39">
        <v>0</v>
      </c>
      <c r="M876" s="39">
        <v>0</v>
      </c>
      <c r="N876" s="40" t="s">
        <v>2149</v>
      </c>
    </row>
    <row r="877" spans="1:14" customFormat="1" ht="75" x14ac:dyDescent="0.25">
      <c r="A877" s="33" t="s">
        <v>1646</v>
      </c>
      <c r="B877" s="63" t="s">
        <v>1652</v>
      </c>
      <c r="C877" s="33" t="s">
        <v>1653</v>
      </c>
      <c r="D877" s="39">
        <v>0</v>
      </c>
      <c r="E877" s="39">
        <v>0</v>
      </c>
      <c r="F877" s="39">
        <v>0</v>
      </c>
      <c r="G877" s="39">
        <v>0</v>
      </c>
      <c r="H877" s="39">
        <v>0</v>
      </c>
      <c r="I877" s="39">
        <v>0</v>
      </c>
      <c r="J877" s="39">
        <v>0</v>
      </c>
      <c r="K877" s="39">
        <v>0</v>
      </c>
      <c r="L877" s="39">
        <v>0</v>
      </c>
      <c r="M877" s="39">
        <v>0</v>
      </c>
      <c r="N877" s="40" t="s">
        <v>2149</v>
      </c>
    </row>
    <row r="878" spans="1:14" customFormat="1" ht="56.25" x14ac:dyDescent="0.25">
      <c r="A878" s="33" t="s">
        <v>1646</v>
      </c>
      <c r="B878" s="63" t="s">
        <v>1654</v>
      </c>
      <c r="C878" s="33" t="s">
        <v>1655</v>
      </c>
      <c r="D878" s="39">
        <v>0</v>
      </c>
      <c r="E878" s="39">
        <v>0</v>
      </c>
      <c r="F878" s="39">
        <v>0</v>
      </c>
      <c r="G878" s="39">
        <v>0</v>
      </c>
      <c r="H878" s="39">
        <v>0</v>
      </c>
      <c r="I878" s="39">
        <v>0</v>
      </c>
      <c r="J878" s="39">
        <v>0</v>
      </c>
      <c r="K878" s="39">
        <v>0</v>
      </c>
      <c r="L878" s="39">
        <v>0</v>
      </c>
      <c r="M878" s="39">
        <v>0</v>
      </c>
      <c r="N878" s="40" t="s">
        <v>2149</v>
      </c>
    </row>
    <row r="879" spans="1:14" customFormat="1" ht="56.25" x14ac:dyDescent="0.25">
      <c r="A879" s="33" t="s">
        <v>1646</v>
      </c>
      <c r="B879" s="63" t="s">
        <v>1656</v>
      </c>
      <c r="C879" s="33" t="s">
        <v>1657</v>
      </c>
      <c r="D879" s="39">
        <v>0</v>
      </c>
      <c r="E879" s="39">
        <v>0</v>
      </c>
      <c r="F879" s="39">
        <v>0</v>
      </c>
      <c r="G879" s="39">
        <v>0</v>
      </c>
      <c r="H879" s="39">
        <v>0</v>
      </c>
      <c r="I879" s="39">
        <v>0</v>
      </c>
      <c r="J879" s="39">
        <v>0</v>
      </c>
      <c r="K879" s="39">
        <v>0</v>
      </c>
      <c r="L879" s="39">
        <v>0</v>
      </c>
      <c r="M879" s="39">
        <v>0</v>
      </c>
      <c r="N879" s="40" t="s">
        <v>2149</v>
      </c>
    </row>
    <row r="880" spans="1:14" customFormat="1" ht="56.25" x14ac:dyDescent="0.25">
      <c r="A880" s="33" t="s">
        <v>1646</v>
      </c>
      <c r="B880" s="63" t="s">
        <v>1658</v>
      </c>
      <c r="C880" s="33" t="s">
        <v>1659</v>
      </c>
      <c r="D880" s="39">
        <v>0</v>
      </c>
      <c r="E880" s="39">
        <v>0</v>
      </c>
      <c r="F880" s="39">
        <v>0</v>
      </c>
      <c r="G880" s="39">
        <v>0</v>
      </c>
      <c r="H880" s="39">
        <v>0</v>
      </c>
      <c r="I880" s="39">
        <v>0</v>
      </c>
      <c r="J880" s="39">
        <v>0</v>
      </c>
      <c r="K880" s="39">
        <v>0</v>
      </c>
      <c r="L880" s="39">
        <v>0</v>
      </c>
      <c r="M880" s="39">
        <v>0</v>
      </c>
      <c r="N880" s="40" t="s">
        <v>2149</v>
      </c>
    </row>
    <row r="881" spans="1:14" customFormat="1" ht="56.25" x14ac:dyDescent="0.25">
      <c r="A881" s="33" t="s">
        <v>1646</v>
      </c>
      <c r="B881" s="63" t="s">
        <v>1660</v>
      </c>
      <c r="C881" s="33" t="s">
        <v>1661</v>
      </c>
      <c r="D881" s="39">
        <v>0</v>
      </c>
      <c r="E881" s="39">
        <v>0</v>
      </c>
      <c r="F881" s="39">
        <v>0</v>
      </c>
      <c r="G881" s="39">
        <v>0</v>
      </c>
      <c r="H881" s="39">
        <v>0</v>
      </c>
      <c r="I881" s="39">
        <v>0</v>
      </c>
      <c r="J881" s="39">
        <v>0</v>
      </c>
      <c r="K881" s="39">
        <v>0</v>
      </c>
      <c r="L881" s="39">
        <v>0</v>
      </c>
      <c r="M881" s="39">
        <v>0</v>
      </c>
      <c r="N881" s="40" t="s">
        <v>2149</v>
      </c>
    </row>
    <row r="882" spans="1:14" s="29" customFormat="1" ht="37.5" x14ac:dyDescent="0.25">
      <c r="A882" s="34" t="s">
        <v>1662</v>
      </c>
      <c r="B882" s="62" t="s">
        <v>1663</v>
      </c>
      <c r="C882" s="34" t="s">
        <v>34</v>
      </c>
      <c r="D882" s="37">
        <v>0</v>
      </c>
      <c r="E882" s="37">
        <v>0</v>
      </c>
      <c r="F882" s="37">
        <v>0</v>
      </c>
      <c r="G882" s="37">
        <v>0</v>
      </c>
      <c r="H882" s="37">
        <v>0</v>
      </c>
      <c r="I882" s="37">
        <v>0</v>
      </c>
      <c r="J882" s="37">
        <v>0</v>
      </c>
      <c r="K882" s="37">
        <v>0</v>
      </c>
      <c r="L882" s="37">
        <v>0</v>
      </c>
      <c r="M882" s="37">
        <v>0</v>
      </c>
      <c r="N882" s="38" t="s">
        <v>2148</v>
      </c>
    </row>
    <row r="883" spans="1:14" s="29" customFormat="1" ht="18.75" x14ac:dyDescent="0.25">
      <c r="A883" s="34" t="s">
        <v>1664</v>
      </c>
      <c r="B883" s="62" t="s">
        <v>1665</v>
      </c>
      <c r="C883" s="34" t="s">
        <v>34</v>
      </c>
      <c r="D883" s="37">
        <f>SUM(D884:D1053)</f>
        <v>0</v>
      </c>
      <c r="E883" s="37">
        <f t="shared" ref="E883:M883" si="24">SUM(E884:E1053)</f>
        <v>0</v>
      </c>
      <c r="F883" s="37">
        <f t="shared" si="24"/>
        <v>0</v>
      </c>
      <c r="G883" s="37">
        <f t="shared" si="24"/>
        <v>0</v>
      </c>
      <c r="H883" s="37">
        <f t="shared" si="24"/>
        <v>0</v>
      </c>
      <c r="I883" s="37">
        <f t="shared" si="24"/>
        <v>0</v>
      </c>
      <c r="J883" s="37">
        <f t="shared" si="24"/>
        <v>0</v>
      </c>
      <c r="K883" s="37">
        <f t="shared" si="24"/>
        <v>0</v>
      </c>
      <c r="L883" s="37">
        <f t="shared" si="24"/>
        <v>0</v>
      </c>
      <c r="M883" s="37">
        <f t="shared" si="24"/>
        <v>0</v>
      </c>
      <c r="N883" s="38" t="s">
        <v>2148</v>
      </c>
    </row>
    <row r="884" spans="1:14" customFormat="1" ht="37.5" x14ac:dyDescent="0.25">
      <c r="A884" s="33" t="s">
        <v>1664</v>
      </c>
      <c r="B884" s="63" t="s">
        <v>1666</v>
      </c>
      <c r="C884" s="33" t="s">
        <v>1667</v>
      </c>
      <c r="D884" s="39">
        <v>0</v>
      </c>
      <c r="E884" s="39">
        <v>0</v>
      </c>
      <c r="F884" s="39">
        <v>0</v>
      </c>
      <c r="G884" s="39">
        <v>0</v>
      </c>
      <c r="H884" s="39">
        <v>0</v>
      </c>
      <c r="I884" s="39">
        <v>0</v>
      </c>
      <c r="J884" s="39">
        <v>0</v>
      </c>
      <c r="K884" s="39">
        <v>0</v>
      </c>
      <c r="L884" s="39">
        <v>0</v>
      </c>
      <c r="M884" s="39">
        <v>0</v>
      </c>
      <c r="N884" s="40" t="s">
        <v>2149</v>
      </c>
    </row>
    <row r="885" spans="1:14" customFormat="1" ht="18.75" x14ac:dyDescent="0.25">
      <c r="A885" s="33" t="s">
        <v>1664</v>
      </c>
      <c r="B885" s="63" t="s">
        <v>1668</v>
      </c>
      <c r="C885" s="33" t="s">
        <v>1669</v>
      </c>
      <c r="D885" s="39">
        <v>0</v>
      </c>
      <c r="E885" s="39">
        <v>0</v>
      </c>
      <c r="F885" s="39">
        <v>0</v>
      </c>
      <c r="G885" s="39">
        <v>0</v>
      </c>
      <c r="H885" s="39">
        <v>0</v>
      </c>
      <c r="I885" s="39">
        <v>0</v>
      </c>
      <c r="J885" s="39">
        <v>0</v>
      </c>
      <c r="K885" s="39">
        <v>0</v>
      </c>
      <c r="L885" s="39">
        <v>0</v>
      </c>
      <c r="M885" s="39">
        <v>0</v>
      </c>
      <c r="N885" s="40" t="s">
        <v>2149</v>
      </c>
    </row>
    <row r="886" spans="1:14" customFormat="1" ht="37.5" x14ac:dyDescent="0.25">
      <c r="A886" s="33" t="s">
        <v>1664</v>
      </c>
      <c r="B886" s="63" t="s">
        <v>1670</v>
      </c>
      <c r="C886" s="33" t="s">
        <v>1671</v>
      </c>
      <c r="D886" s="39">
        <v>0</v>
      </c>
      <c r="E886" s="39">
        <v>0</v>
      </c>
      <c r="F886" s="39">
        <v>0</v>
      </c>
      <c r="G886" s="39">
        <v>0</v>
      </c>
      <c r="H886" s="39">
        <v>0</v>
      </c>
      <c r="I886" s="39">
        <v>0</v>
      </c>
      <c r="J886" s="39">
        <v>0</v>
      </c>
      <c r="K886" s="39">
        <v>0</v>
      </c>
      <c r="L886" s="39">
        <v>0</v>
      </c>
      <c r="M886" s="39">
        <v>0</v>
      </c>
      <c r="N886" s="40" t="s">
        <v>2149</v>
      </c>
    </row>
    <row r="887" spans="1:14" customFormat="1" ht="37.5" x14ac:dyDescent="0.25">
      <c r="A887" s="33" t="s">
        <v>1664</v>
      </c>
      <c r="B887" s="63" t="s">
        <v>1672</v>
      </c>
      <c r="C887" s="33" t="s">
        <v>1673</v>
      </c>
      <c r="D887" s="39">
        <v>0</v>
      </c>
      <c r="E887" s="39">
        <v>0</v>
      </c>
      <c r="F887" s="39">
        <v>0</v>
      </c>
      <c r="G887" s="39">
        <v>0</v>
      </c>
      <c r="H887" s="39">
        <v>0</v>
      </c>
      <c r="I887" s="39">
        <v>0</v>
      </c>
      <c r="J887" s="39">
        <v>0</v>
      </c>
      <c r="K887" s="39">
        <v>0</v>
      </c>
      <c r="L887" s="39">
        <v>0</v>
      </c>
      <c r="M887" s="39">
        <v>0</v>
      </c>
      <c r="N887" s="40" t="s">
        <v>2149</v>
      </c>
    </row>
    <row r="888" spans="1:14" customFormat="1" ht="18.75" x14ac:dyDescent="0.25">
      <c r="A888" s="33" t="s">
        <v>1664</v>
      </c>
      <c r="B888" s="63" t="s">
        <v>1674</v>
      </c>
      <c r="C888" s="33" t="s">
        <v>1675</v>
      </c>
      <c r="D888" s="39">
        <v>0</v>
      </c>
      <c r="E888" s="39">
        <v>0</v>
      </c>
      <c r="F888" s="39">
        <v>0</v>
      </c>
      <c r="G888" s="39">
        <v>0</v>
      </c>
      <c r="H888" s="39">
        <v>0</v>
      </c>
      <c r="I888" s="39">
        <v>0</v>
      </c>
      <c r="J888" s="39">
        <v>0</v>
      </c>
      <c r="K888" s="39">
        <v>0</v>
      </c>
      <c r="L888" s="39">
        <v>0</v>
      </c>
      <c r="M888" s="39">
        <v>0</v>
      </c>
      <c r="N888" s="40" t="s">
        <v>2149</v>
      </c>
    </row>
    <row r="889" spans="1:14" customFormat="1" ht="18.75" x14ac:dyDescent="0.25">
      <c r="A889" s="33" t="s">
        <v>1664</v>
      </c>
      <c r="B889" s="63" t="s">
        <v>1676</v>
      </c>
      <c r="C889" s="33" t="s">
        <v>1677</v>
      </c>
      <c r="D889" s="39">
        <v>0</v>
      </c>
      <c r="E889" s="39">
        <v>0</v>
      </c>
      <c r="F889" s="39">
        <v>0</v>
      </c>
      <c r="G889" s="39">
        <v>0</v>
      </c>
      <c r="H889" s="39">
        <v>0</v>
      </c>
      <c r="I889" s="39">
        <v>0</v>
      </c>
      <c r="J889" s="39">
        <v>0</v>
      </c>
      <c r="K889" s="39">
        <v>0</v>
      </c>
      <c r="L889" s="39">
        <v>0</v>
      </c>
      <c r="M889" s="39">
        <v>0</v>
      </c>
      <c r="N889" s="40" t="s">
        <v>2149</v>
      </c>
    </row>
    <row r="890" spans="1:14" customFormat="1" ht="18.75" x14ac:dyDescent="0.25">
      <c r="A890" s="33" t="s">
        <v>1664</v>
      </c>
      <c r="B890" s="63" t="s">
        <v>1678</v>
      </c>
      <c r="C890" s="33" t="s">
        <v>1679</v>
      </c>
      <c r="D890" s="39">
        <v>0</v>
      </c>
      <c r="E890" s="39">
        <v>0</v>
      </c>
      <c r="F890" s="39">
        <v>0</v>
      </c>
      <c r="G890" s="39">
        <v>0</v>
      </c>
      <c r="H890" s="39">
        <v>0</v>
      </c>
      <c r="I890" s="39">
        <v>0</v>
      </c>
      <c r="J890" s="39">
        <v>0</v>
      </c>
      <c r="K890" s="39">
        <v>0</v>
      </c>
      <c r="L890" s="39">
        <v>0</v>
      </c>
      <c r="M890" s="39">
        <v>0</v>
      </c>
      <c r="N890" s="40" t="s">
        <v>2149</v>
      </c>
    </row>
    <row r="891" spans="1:14" customFormat="1" ht="37.5" x14ac:dyDescent="0.25">
      <c r="A891" s="33" t="s">
        <v>1664</v>
      </c>
      <c r="B891" s="63" t="s">
        <v>1680</v>
      </c>
      <c r="C891" s="33" t="s">
        <v>1681</v>
      </c>
      <c r="D891" s="39">
        <v>0</v>
      </c>
      <c r="E891" s="39">
        <v>0</v>
      </c>
      <c r="F891" s="39">
        <v>0</v>
      </c>
      <c r="G891" s="39">
        <v>0</v>
      </c>
      <c r="H891" s="39">
        <v>0</v>
      </c>
      <c r="I891" s="39">
        <v>0</v>
      </c>
      <c r="J891" s="39">
        <v>0</v>
      </c>
      <c r="K891" s="39">
        <v>0</v>
      </c>
      <c r="L891" s="39">
        <v>0</v>
      </c>
      <c r="M891" s="39">
        <v>0</v>
      </c>
      <c r="N891" s="40" t="s">
        <v>2149</v>
      </c>
    </row>
    <row r="892" spans="1:14" customFormat="1" ht="18.75" x14ac:dyDescent="0.25">
      <c r="A892" s="33" t="s">
        <v>1664</v>
      </c>
      <c r="B892" s="63" t="s">
        <v>1682</v>
      </c>
      <c r="C892" s="33" t="s">
        <v>1683</v>
      </c>
      <c r="D892" s="39">
        <v>0</v>
      </c>
      <c r="E892" s="39">
        <v>0</v>
      </c>
      <c r="F892" s="39">
        <v>0</v>
      </c>
      <c r="G892" s="39">
        <v>0</v>
      </c>
      <c r="H892" s="39">
        <v>0</v>
      </c>
      <c r="I892" s="39">
        <v>0</v>
      </c>
      <c r="J892" s="39">
        <v>0</v>
      </c>
      <c r="K892" s="39">
        <v>0</v>
      </c>
      <c r="L892" s="39">
        <v>0</v>
      </c>
      <c r="M892" s="39">
        <v>0</v>
      </c>
      <c r="N892" s="40" t="s">
        <v>2149</v>
      </c>
    </row>
    <row r="893" spans="1:14" customFormat="1" ht="18.75" x14ac:dyDescent="0.25">
      <c r="A893" s="33" t="s">
        <v>1664</v>
      </c>
      <c r="B893" s="63" t="s">
        <v>1684</v>
      </c>
      <c r="C893" s="33" t="s">
        <v>1685</v>
      </c>
      <c r="D893" s="39">
        <v>0</v>
      </c>
      <c r="E893" s="39">
        <v>0</v>
      </c>
      <c r="F893" s="39">
        <v>0</v>
      </c>
      <c r="G893" s="39">
        <v>0</v>
      </c>
      <c r="H893" s="39">
        <v>0</v>
      </c>
      <c r="I893" s="39">
        <v>0</v>
      </c>
      <c r="J893" s="39">
        <v>0</v>
      </c>
      <c r="K893" s="39">
        <v>0</v>
      </c>
      <c r="L893" s="39">
        <v>0</v>
      </c>
      <c r="M893" s="39">
        <v>0</v>
      </c>
      <c r="N893" s="40" t="s">
        <v>2149</v>
      </c>
    </row>
    <row r="894" spans="1:14" customFormat="1" ht="18.75" x14ac:dyDescent="0.25">
      <c r="A894" s="33" t="s">
        <v>1664</v>
      </c>
      <c r="B894" s="63" t="s">
        <v>1674</v>
      </c>
      <c r="C894" s="33" t="s">
        <v>1686</v>
      </c>
      <c r="D894" s="39">
        <v>0</v>
      </c>
      <c r="E894" s="39">
        <v>0</v>
      </c>
      <c r="F894" s="39">
        <v>0</v>
      </c>
      <c r="G894" s="39">
        <v>0</v>
      </c>
      <c r="H894" s="39">
        <v>0</v>
      </c>
      <c r="I894" s="39">
        <v>0</v>
      </c>
      <c r="J894" s="39">
        <v>0</v>
      </c>
      <c r="K894" s="39">
        <v>0</v>
      </c>
      <c r="L894" s="39">
        <v>0</v>
      </c>
      <c r="M894" s="39">
        <v>0</v>
      </c>
      <c r="N894" s="40" t="s">
        <v>2149</v>
      </c>
    </row>
    <row r="895" spans="1:14" customFormat="1" ht="18.75" x14ac:dyDescent="0.25">
      <c r="A895" s="33" t="s">
        <v>1664</v>
      </c>
      <c r="B895" s="63" t="s">
        <v>1687</v>
      </c>
      <c r="C895" s="33" t="s">
        <v>1688</v>
      </c>
      <c r="D895" s="39">
        <v>0</v>
      </c>
      <c r="E895" s="39">
        <v>0</v>
      </c>
      <c r="F895" s="39">
        <v>0</v>
      </c>
      <c r="G895" s="39">
        <v>0</v>
      </c>
      <c r="H895" s="39">
        <v>0</v>
      </c>
      <c r="I895" s="39">
        <v>0</v>
      </c>
      <c r="J895" s="39">
        <v>0</v>
      </c>
      <c r="K895" s="39">
        <v>0</v>
      </c>
      <c r="L895" s="39">
        <v>0</v>
      </c>
      <c r="M895" s="39">
        <v>0</v>
      </c>
      <c r="N895" s="40" t="s">
        <v>2149</v>
      </c>
    </row>
    <row r="896" spans="1:14" customFormat="1" ht="18.75" x14ac:dyDescent="0.25">
      <c r="A896" s="33" t="s">
        <v>1664</v>
      </c>
      <c r="B896" s="63" t="s">
        <v>1689</v>
      </c>
      <c r="C896" s="33" t="s">
        <v>1690</v>
      </c>
      <c r="D896" s="39">
        <v>0</v>
      </c>
      <c r="E896" s="39">
        <v>0</v>
      </c>
      <c r="F896" s="39">
        <v>0</v>
      </c>
      <c r="G896" s="39">
        <v>0</v>
      </c>
      <c r="H896" s="39">
        <v>0</v>
      </c>
      <c r="I896" s="39">
        <v>0</v>
      </c>
      <c r="J896" s="39">
        <v>0</v>
      </c>
      <c r="K896" s="39">
        <v>0</v>
      </c>
      <c r="L896" s="39">
        <v>0</v>
      </c>
      <c r="M896" s="39">
        <v>0</v>
      </c>
      <c r="N896" s="40" t="s">
        <v>2149</v>
      </c>
    </row>
    <row r="897" spans="1:14" customFormat="1" ht="37.5" x14ac:dyDescent="0.25">
      <c r="A897" s="33" t="s">
        <v>1664</v>
      </c>
      <c r="B897" s="63" t="s">
        <v>1691</v>
      </c>
      <c r="C897" s="33" t="s">
        <v>1692</v>
      </c>
      <c r="D897" s="39">
        <v>0</v>
      </c>
      <c r="E897" s="39">
        <v>0</v>
      </c>
      <c r="F897" s="39">
        <v>0</v>
      </c>
      <c r="G897" s="39">
        <v>0</v>
      </c>
      <c r="H897" s="39">
        <v>0</v>
      </c>
      <c r="I897" s="39">
        <v>0</v>
      </c>
      <c r="J897" s="39">
        <v>0</v>
      </c>
      <c r="K897" s="39">
        <v>0</v>
      </c>
      <c r="L897" s="39">
        <v>0</v>
      </c>
      <c r="M897" s="39">
        <v>0</v>
      </c>
      <c r="N897" s="40" t="s">
        <v>2149</v>
      </c>
    </row>
    <row r="898" spans="1:14" customFormat="1" ht="18.75" x14ac:dyDescent="0.25">
      <c r="A898" s="33" t="s">
        <v>1664</v>
      </c>
      <c r="B898" s="63" t="s">
        <v>1693</v>
      </c>
      <c r="C898" s="33" t="s">
        <v>1694</v>
      </c>
      <c r="D898" s="39">
        <v>0</v>
      </c>
      <c r="E898" s="39">
        <v>0</v>
      </c>
      <c r="F898" s="39">
        <v>0</v>
      </c>
      <c r="G898" s="39">
        <v>0</v>
      </c>
      <c r="H898" s="39">
        <v>0</v>
      </c>
      <c r="I898" s="39">
        <v>0</v>
      </c>
      <c r="J898" s="39">
        <v>0</v>
      </c>
      <c r="K898" s="39">
        <v>0</v>
      </c>
      <c r="L898" s="39">
        <v>0</v>
      </c>
      <c r="M898" s="39">
        <v>0</v>
      </c>
      <c r="N898" s="40" t="s">
        <v>2149</v>
      </c>
    </row>
    <row r="899" spans="1:14" customFormat="1" ht="37.5" x14ac:dyDescent="0.25">
      <c r="A899" s="33" t="s">
        <v>1664</v>
      </c>
      <c r="B899" s="63" t="s">
        <v>1695</v>
      </c>
      <c r="C899" s="33" t="s">
        <v>1696</v>
      </c>
      <c r="D899" s="39">
        <v>0</v>
      </c>
      <c r="E899" s="39">
        <v>0</v>
      </c>
      <c r="F899" s="39">
        <v>0</v>
      </c>
      <c r="G899" s="39">
        <v>0</v>
      </c>
      <c r="H899" s="39">
        <v>0</v>
      </c>
      <c r="I899" s="39">
        <v>0</v>
      </c>
      <c r="J899" s="39">
        <v>0</v>
      </c>
      <c r="K899" s="39">
        <v>0</v>
      </c>
      <c r="L899" s="39">
        <v>0</v>
      </c>
      <c r="M899" s="39">
        <v>0</v>
      </c>
      <c r="N899" s="40" t="s">
        <v>2149</v>
      </c>
    </row>
    <row r="900" spans="1:14" customFormat="1" ht="37.5" x14ac:dyDescent="0.25">
      <c r="A900" s="33" t="s">
        <v>1664</v>
      </c>
      <c r="B900" s="63" t="s">
        <v>1680</v>
      </c>
      <c r="C900" s="33" t="s">
        <v>1697</v>
      </c>
      <c r="D900" s="39">
        <v>0</v>
      </c>
      <c r="E900" s="39">
        <v>0</v>
      </c>
      <c r="F900" s="39">
        <v>0</v>
      </c>
      <c r="G900" s="39">
        <v>0</v>
      </c>
      <c r="H900" s="39">
        <v>0</v>
      </c>
      <c r="I900" s="39">
        <v>0</v>
      </c>
      <c r="J900" s="39">
        <v>0</v>
      </c>
      <c r="K900" s="39">
        <v>0</v>
      </c>
      <c r="L900" s="39">
        <v>0</v>
      </c>
      <c r="M900" s="39">
        <v>0</v>
      </c>
      <c r="N900" s="40" t="s">
        <v>2149</v>
      </c>
    </row>
    <row r="901" spans="1:14" customFormat="1" ht="37.5" x14ac:dyDescent="0.25">
      <c r="A901" s="33" t="s">
        <v>1664</v>
      </c>
      <c r="B901" s="63" t="s">
        <v>1698</v>
      </c>
      <c r="C901" s="33" t="s">
        <v>1699</v>
      </c>
      <c r="D901" s="39">
        <v>0</v>
      </c>
      <c r="E901" s="39">
        <v>0</v>
      </c>
      <c r="F901" s="39">
        <v>0</v>
      </c>
      <c r="G901" s="39">
        <v>0</v>
      </c>
      <c r="H901" s="39">
        <v>0</v>
      </c>
      <c r="I901" s="39">
        <v>0</v>
      </c>
      <c r="J901" s="39">
        <v>0</v>
      </c>
      <c r="K901" s="39">
        <v>0</v>
      </c>
      <c r="L901" s="39">
        <v>0</v>
      </c>
      <c r="M901" s="39">
        <v>0</v>
      </c>
      <c r="N901" s="40" t="s">
        <v>2149</v>
      </c>
    </row>
    <row r="902" spans="1:14" customFormat="1" ht="18.75" x14ac:dyDescent="0.25">
      <c r="A902" s="33" t="s">
        <v>1664</v>
      </c>
      <c r="B902" s="63" t="s">
        <v>1700</v>
      </c>
      <c r="C902" s="33" t="s">
        <v>1701</v>
      </c>
      <c r="D902" s="39">
        <v>0</v>
      </c>
      <c r="E902" s="39">
        <v>0</v>
      </c>
      <c r="F902" s="39">
        <v>0</v>
      </c>
      <c r="G902" s="39">
        <v>0</v>
      </c>
      <c r="H902" s="39">
        <v>0</v>
      </c>
      <c r="I902" s="39">
        <v>0</v>
      </c>
      <c r="J902" s="39">
        <v>0</v>
      </c>
      <c r="K902" s="39">
        <v>0</v>
      </c>
      <c r="L902" s="39">
        <v>0</v>
      </c>
      <c r="M902" s="39">
        <v>0</v>
      </c>
      <c r="N902" s="40" t="s">
        <v>2149</v>
      </c>
    </row>
    <row r="903" spans="1:14" customFormat="1" ht="18.75" x14ac:dyDescent="0.25">
      <c r="A903" s="33" t="s">
        <v>1664</v>
      </c>
      <c r="B903" s="63" t="s">
        <v>1702</v>
      </c>
      <c r="C903" s="33" t="s">
        <v>1703</v>
      </c>
      <c r="D903" s="39">
        <v>0</v>
      </c>
      <c r="E903" s="39">
        <v>0</v>
      </c>
      <c r="F903" s="39">
        <v>0</v>
      </c>
      <c r="G903" s="39">
        <v>0</v>
      </c>
      <c r="H903" s="39">
        <v>0</v>
      </c>
      <c r="I903" s="39">
        <v>0</v>
      </c>
      <c r="J903" s="39">
        <v>0</v>
      </c>
      <c r="K903" s="39">
        <v>0</v>
      </c>
      <c r="L903" s="39">
        <v>0</v>
      </c>
      <c r="M903" s="39">
        <v>0</v>
      </c>
      <c r="N903" s="40" t="s">
        <v>2149</v>
      </c>
    </row>
    <row r="904" spans="1:14" customFormat="1" ht="18.75" x14ac:dyDescent="0.25">
      <c r="A904" s="33" t="s">
        <v>1664</v>
      </c>
      <c r="B904" s="63" t="s">
        <v>1704</v>
      </c>
      <c r="C904" s="33" t="s">
        <v>1705</v>
      </c>
      <c r="D904" s="39">
        <v>0</v>
      </c>
      <c r="E904" s="39">
        <v>0</v>
      </c>
      <c r="F904" s="39">
        <v>0</v>
      </c>
      <c r="G904" s="39">
        <v>0</v>
      </c>
      <c r="H904" s="39">
        <v>0</v>
      </c>
      <c r="I904" s="39">
        <v>0</v>
      </c>
      <c r="J904" s="39">
        <v>0</v>
      </c>
      <c r="K904" s="39">
        <v>0</v>
      </c>
      <c r="L904" s="39">
        <v>0</v>
      </c>
      <c r="M904" s="39">
        <v>0</v>
      </c>
      <c r="N904" s="40" t="s">
        <v>2149</v>
      </c>
    </row>
    <row r="905" spans="1:14" customFormat="1" ht="18.75" x14ac:dyDescent="0.25">
      <c r="A905" s="33" t="s">
        <v>1664</v>
      </c>
      <c r="B905" s="63" t="s">
        <v>1706</v>
      </c>
      <c r="C905" s="33" t="s">
        <v>1707</v>
      </c>
      <c r="D905" s="39">
        <v>0</v>
      </c>
      <c r="E905" s="39">
        <v>0</v>
      </c>
      <c r="F905" s="39">
        <v>0</v>
      </c>
      <c r="G905" s="39">
        <v>0</v>
      </c>
      <c r="H905" s="39">
        <v>0</v>
      </c>
      <c r="I905" s="39">
        <v>0</v>
      </c>
      <c r="J905" s="39">
        <v>0</v>
      </c>
      <c r="K905" s="39">
        <v>0</v>
      </c>
      <c r="L905" s="39">
        <v>0</v>
      </c>
      <c r="M905" s="39">
        <v>0</v>
      </c>
      <c r="N905" s="40" t="s">
        <v>2149</v>
      </c>
    </row>
    <row r="906" spans="1:14" customFormat="1" ht="37.5" x14ac:dyDescent="0.25">
      <c r="A906" s="33" t="s">
        <v>1664</v>
      </c>
      <c r="B906" s="63" t="s">
        <v>1708</v>
      </c>
      <c r="C906" s="33" t="s">
        <v>1709</v>
      </c>
      <c r="D906" s="39">
        <v>0</v>
      </c>
      <c r="E906" s="39">
        <v>0</v>
      </c>
      <c r="F906" s="39">
        <v>0</v>
      </c>
      <c r="G906" s="39">
        <v>0</v>
      </c>
      <c r="H906" s="39">
        <v>0</v>
      </c>
      <c r="I906" s="39">
        <v>0</v>
      </c>
      <c r="J906" s="39">
        <v>0</v>
      </c>
      <c r="K906" s="39">
        <v>0</v>
      </c>
      <c r="L906" s="39">
        <v>0</v>
      </c>
      <c r="M906" s="39">
        <v>0</v>
      </c>
      <c r="N906" s="40" t="s">
        <v>2149</v>
      </c>
    </row>
    <row r="907" spans="1:14" customFormat="1" ht="18.75" x14ac:dyDescent="0.25">
      <c r="A907" s="33" t="s">
        <v>1664</v>
      </c>
      <c r="B907" s="63" t="s">
        <v>1710</v>
      </c>
      <c r="C907" s="33" t="s">
        <v>1711</v>
      </c>
      <c r="D907" s="39">
        <v>0</v>
      </c>
      <c r="E907" s="39">
        <v>0</v>
      </c>
      <c r="F907" s="39">
        <v>0</v>
      </c>
      <c r="G907" s="39">
        <v>0</v>
      </c>
      <c r="H907" s="39">
        <v>0</v>
      </c>
      <c r="I907" s="39">
        <v>0</v>
      </c>
      <c r="J907" s="39">
        <v>0</v>
      </c>
      <c r="K907" s="39">
        <v>0</v>
      </c>
      <c r="L907" s="39">
        <v>0</v>
      </c>
      <c r="M907" s="39">
        <v>0</v>
      </c>
      <c r="N907" s="40" t="s">
        <v>2149</v>
      </c>
    </row>
    <row r="908" spans="1:14" customFormat="1" ht="18.75" x14ac:dyDescent="0.25">
      <c r="A908" s="33" t="s">
        <v>1664</v>
      </c>
      <c r="B908" s="63" t="s">
        <v>1712</v>
      </c>
      <c r="C908" s="33" t="s">
        <v>1713</v>
      </c>
      <c r="D908" s="39">
        <v>0</v>
      </c>
      <c r="E908" s="39">
        <v>0</v>
      </c>
      <c r="F908" s="39">
        <v>0</v>
      </c>
      <c r="G908" s="39">
        <v>0</v>
      </c>
      <c r="H908" s="39">
        <v>0</v>
      </c>
      <c r="I908" s="39">
        <v>0</v>
      </c>
      <c r="J908" s="39">
        <v>0</v>
      </c>
      <c r="K908" s="39">
        <v>0</v>
      </c>
      <c r="L908" s="39">
        <v>0</v>
      </c>
      <c r="M908" s="39">
        <v>0</v>
      </c>
      <c r="N908" s="40" t="s">
        <v>2149</v>
      </c>
    </row>
    <row r="909" spans="1:14" customFormat="1" ht="18.75" x14ac:dyDescent="0.25">
      <c r="A909" s="33" t="s">
        <v>1664</v>
      </c>
      <c r="B909" s="63" t="s">
        <v>1714</v>
      </c>
      <c r="C909" s="33" t="s">
        <v>1715</v>
      </c>
      <c r="D909" s="39">
        <v>0</v>
      </c>
      <c r="E909" s="39">
        <v>0</v>
      </c>
      <c r="F909" s="39">
        <v>0</v>
      </c>
      <c r="G909" s="39">
        <v>0</v>
      </c>
      <c r="H909" s="39">
        <v>0</v>
      </c>
      <c r="I909" s="39">
        <v>0</v>
      </c>
      <c r="J909" s="39">
        <v>0</v>
      </c>
      <c r="K909" s="39">
        <v>0</v>
      </c>
      <c r="L909" s="39">
        <v>0</v>
      </c>
      <c r="M909" s="39">
        <v>0</v>
      </c>
      <c r="N909" s="40" t="s">
        <v>2149</v>
      </c>
    </row>
    <row r="910" spans="1:14" customFormat="1" ht="18.75" x14ac:dyDescent="0.25">
      <c r="A910" s="33" t="s">
        <v>1664</v>
      </c>
      <c r="B910" s="63" t="s">
        <v>1716</v>
      </c>
      <c r="C910" s="33" t="s">
        <v>1717</v>
      </c>
      <c r="D910" s="39">
        <v>0</v>
      </c>
      <c r="E910" s="39">
        <v>0</v>
      </c>
      <c r="F910" s="39">
        <v>0</v>
      </c>
      <c r="G910" s="39">
        <v>0</v>
      </c>
      <c r="H910" s="39">
        <v>0</v>
      </c>
      <c r="I910" s="39">
        <v>0</v>
      </c>
      <c r="J910" s="39">
        <v>0</v>
      </c>
      <c r="K910" s="39">
        <v>0</v>
      </c>
      <c r="L910" s="39">
        <v>0</v>
      </c>
      <c r="M910" s="39">
        <v>0</v>
      </c>
      <c r="N910" s="40" t="s">
        <v>2149</v>
      </c>
    </row>
    <row r="911" spans="1:14" customFormat="1" ht="18.75" x14ac:dyDescent="0.25">
      <c r="A911" s="33" t="s">
        <v>1664</v>
      </c>
      <c r="B911" s="63" t="s">
        <v>1718</v>
      </c>
      <c r="C911" s="33" t="s">
        <v>1719</v>
      </c>
      <c r="D911" s="39">
        <v>0</v>
      </c>
      <c r="E911" s="39">
        <v>0</v>
      </c>
      <c r="F911" s="39">
        <v>0</v>
      </c>
      <c r="G911" s="39">
        <v>0</v>
      </c>
      <c r="H911" s="39">
        <v>0</v>
      </c>
      <c r="I911" s="39">
        <v>0</v>
      </c>
      <c r="J911" s="39">
        <v>0</v>
      </c>
      <c r="K911" s="39">
        <v>0</v>
      </c>
      <c r="L911" s="39">
        <v>0</v>
      </c>
      <c r="M911" s="39">
        <v>0</v>
      </c>
      <c r="N911" s="40" t="s">
        <v>2149</v>
      </c>
    </row>
    <row r="912" spans="1:14" customFormat="1" ht="18.75" x14ac:dyDescent="0.25">
      <c r="A912" s="33" t="s">
        <v>1664</v>
      </c>
      <c r="B912" s="63" t="s">
        <v>1720</v>
      </c>
      <c r="C912" s="33" t="s">
        <v>1721</v>
      </c>
      <c r="D912" s="39">
        <v>0</v>
      </c>
      <c r="E912" s="39">
        <v>0</v>
      </c>
      <c r="F912" s="39">
        <v>0</v>
      </c>
      <c r="G912" s="39">
        <v>0</v>
      </c>
      <c r="H912" s="39">
        <v>0</v>
      </c>
      <c r="I912" s="39">
        <v>0</v>
      </c>
      <c r="J912" s="39">
        <v>0</v>
      </c>
      <c r="K912" s="39">
        <v>0</v>
      </c>
      <c r="L912" s="39">
        <v>0</v>
      </c>
      <c r="M912" s="39">
        <v>0</v>
      </c>
      <c r="N912" s="40" t="s">
        <v>2149</v>
      </c>
    </row>
    <row r="913" spans="1:14" customFormat="1" ht="37.5" x14ac:dyDescent="0.25">
      <c r="A913" s="33" t="s">
        <v>1664</v>
      </c>
      <c r="B913" s="63" t="s">
        <v>1722</v>
      </c>
      <c r="C913" s="33" t="s">
        <v>1723</v>
      </c>
      <c r="D913" s="39">
        <v>0</v>
      </c>
      <c r="E913" s="39">
        <v>0</v>
      </c>
      <c r="F913" s="39">
        <v>0</v>
      </c>
      <c r="G913" s="39">
        <v>0</v>
      </c>
      <c r="H913" s="39">
        <v>0</v>
      </c>
      <c r="I913" s="39">
        <v>0</v>
      </c>
      <c r="J913" s="39">
        <v>0</v>
      </c>
      <c r="K913" s="39">
        <v>0</v>
      </c>
      <c r="L913" s="39">
        <v>0</v>
      </c>
      <c r="M913" s="39">
        <v>0</v>
      </c>
      <c r="N913" s="40" t="s">
        <v>2149</v>
      </c>
    </row>
    <row r="914" spans="1:14" customFormat="1" ht="18.75" x14ac:dyDescent="0.25">
      <c r="A914" s="33" t="s">
        <v>1664</v>
      </c>
      <c r="B914" s="63" t="s">
        <v>1724</v>
      </c>
      <c r="C914" s="33" t="s">
        <v>1725</v>
      </c>
      <c r="D914" s="39">
        <v>0</v>
      </c>
      <c r="E914" s="39">
        <v>0</v>
      </c>
      <c r="F914" s="39">
        <v>0</v>
      </c>
      <c r="G914" s="39">
        <v>0</v>
      </c>
      <c r="H914" s="39">
        <v>0</v>
      </c>
      <c r="I914" s="39">
        <v>0</v>
      </c>
      <c r="J914" s="39">
        <v>0</v>
      </c>
      <c r="K914" s="39">
        <v>0</v>
      </c>
      <c r="L914" s="39">
        <v>0</v>
      </c>
      <c r="M914" s="39">
        <v>0</v>
      </c>
      <c r="N914" s="40" t="s">
        <v>2149</v>
      </c>
    </row>
    <row r="915" spans="1:14" customFormat="1" ht="18.75" x14ac:dyDescent="0.25">
      <c r="A915" s="33" t="s">
        <v>1664</v>
      </c>
      <c r="B915" s="63" t="s">
        <v>1726</v>
      </c>
      <c r="C915" s="33" t="s">
        <v>1727</v>
      </c>
      <c r="D915" s="39">
        <v>0</v>
      </c>
      <c r="E915" s="39">
        <v>0</v>
      </c>
      <c r="F915" s="39">
        <v>0</v>
      </c>
      <c r="G915" s="39">
        <v>0</v>
      </c>
      <c r="H915" s="39">
        <v>0</v>
      </c>
      <c r="I915" s="39">
        <v>0</v>
      </c>
      <c r="J915" s="39">
        <v>0</v>
      </c>
      <c r="K915" s="39">
        <v>0</v>
      </c>
      <c r="L915" s="39">
        <v>0</v>
      </c>
      <c r="M915" s="39">
        <v>0</v>
      </c>
      <c r="N915" s="40" t="s">
        <v>2149</v>
      </c>
    </row>
    <row r="916" spans="1:14" customFormat="1" ht="18.75" x14ac:dyDescent="0.25">
      <c r="A916" s="33" t="s">
        <v>1664</v>
      </c>
      <c r="B916" s="63" t="s">
        <v>1706</v>
      </c>
      <c r="C916" s="33" t="s">
        <v>1728</v>
      </c>
      <c r="D916" s="39">
        <v>0</v>
      </c>
      <c r="E916" s="39">
        <v>0</v>
      </c>
      <c r="F916" s="39">
        <v>0</v>
      </c>
      <c r="G916" s="39">
        <v>0</v>
      </c>
      <c r="H916" s="39">
        <v>0</v>
      </c>
      <c r="I916" s="39">
        <v>0</v>
      </c>
      <c r="J916" s="39">
        <v>0</v>
      </c>
      <c r="K916" s="39">
        <v>0</v>
      </c>
      <c r="L916" s="39">
        <v>0</v>
      </c>
      <c r="M916" s="39">
        <v>0</v>
      </c>
      <c r="N916" s="40" t="s">
        <v>2149</v>
      </c>
    </row>
    <row r="917" spans="1:14" customFormat="1" ht="37.5" x14ac:dyDescent="0.25">
      <c r="A917" s="33" t="s">
        <v>1664</v>
      </c>
      <c r="B917" s="63" t="s">
        <v>1729</v>
      </c>
      <c r="C917" s="33" t="s">
        <v>1730</v>
      </c>
      <c r="D917" s="39">
        <v>0</v>
      </c>
      <c r="E917" s="39">
        <v>0</v>
      </c>
      <c r="F917" s="39">
        <v>0</v>
      </c>
      <c r="G917" s="39">
        <v>0</v>
      </c>
      <c r="H917" s="39">
        <v>0</v>
      </c>
      <c r="I917" s="39">
        <v>0</v>
      </c>
      <c r="J917" s="39">
        <v>0</v>
      </c>
      <c r="K917" s="39">
        <v>0</v>
      </c>
      <c r="L917" s="39">
        <v>0</v>
      </c>
      <c r="M917" s="39">
        <v>0</v>
      </c>
      <c r="N917" s="40" t="s">
        <v>2149</v>
      </c>
    </row>
    <row r="918" spans="1:14" customFormat="1" ht="18.75" x14ac:dyDescent="0.25">
      <c r="A918" s="33" t="s">
        <v>1664</v>
      </c>
      <c r="B918" s="63" t="s">
        <v>1731</v>
      </c>
      <c r="C918" s="33" t="s">
        <v>1732</v>
      </c>
      <c r="D918" s="39">
        <v>0</v>
      </c>
      <c r="E918" s="39">
        <v>0</v>
      </c>
      <c r="F918" s="39">
        <v>0</v>
      </c>
      <c r="G918" s="39">
        <v>0</v>
      </c>
      <c r="H918" s="39">
        <v>0</v>
      </c>
      <c r="I918" s="39">
        <v>0</v>
      </c>
      <c r="J918" s="39">
        <v>0</v>
      </c>
      <c r="K918" s="39">
        <v>0</v>
      </c>
      <c r="L918" s="39">
        <v>0</v>
      </c>
      <c r="M918" s="39">
        <v>0</v>
      </c>
      <c r="N918" s="40" t="s">
        <v>2149</v>
      </c>
    </row>
    <row r="919" spans="1:14" customFormat="1" ht="37.5" x14ac:dyDescent="0.25">
      <c r="A919" s="33" t="s">
        <v>1664</v>
      </c>
      <c r="B919" s="63" t="s">
        <v>1733</v>
      </c>
      <c r="C919" s="33" t="s">
        <v>1734</v>
      </c>
      <c r="D919" s="39">
        <v>0</v>
      </c>
      <c r="E919" s="39">
        <v>0</v>
      </c>
      <c r="F919" s="39">
        <v>0</v>
      </c>
      <c r="G919" s="39">
        <v>0</v>
      </c>
      <c r="H919" s="39">
        <v>0</v>
      </c>
      <c r="I919" s="39">
        <v>0</v>
      </c>
      <c r="J919" s="39">
        <v>0</v>
      </c>
      <c r="K919" s="39">
        <v>0</v>
      </c>
      <c r="L919" s="39">
        <v>0</v>
      </c>
      <c r="M919" s="39">
        <v>0</v>
      </c>
      <c r="N919" s="40" t="s">
        <v>2149</v>
      </c>
    </row>
    <row r="920" spans="1:14" customFormat="1" ht="37.5" x14ac:dyDescent="0.25">
      <c r="A920" s="33" t="s">
        <v>1664</v>
      </c>
      <c r="B920" s="63" t="s">
        <v>1735</v>
      </c>
      <c r="C920" s="33" t="s">
        <v>1736</v>
      </c>
      <c r="D920" s="39">
        <v>0</v>
      </c>
      <c r="E920" s="39">
        <v>0</v>
      </c>
      <c r="F920" s="39">
        <v>0</v>
      </c>
      <c r="G920" s="39">
        <v>0</v>
      </c>
      <c r="H920" s="39">
        <v>0</v>
      </c>
      <c r="I920" s="39">
        <v>0</v>
      </c>
      <c r="J920" s="39">
        <v>0</v>
      </c>
      <c r="K920" s="39">
        <v>0</v>
      </c>
      <c r="L920" s="39">
        <v>0</v>
      </c>
      <c r="M920" s="39">
        <v>0</v>
      </c>
      <c r="N920" s="40" t="s">
        <v>2149</v>
      </c>
    </row>
    <row r="921" spans="1:14" customFormat="1" ht="18.75" x14ac:dyDescent="0.25">
      <c r="A921" s="33" t="s">
        <v>1664</v>
      </c>
      <c r="B921" s="63" t="s">
        <v>1737</v>
      </c>
      <c r="C921" s="33" t="s">
        <v>1738</v>
      </c>
      <c r="D921" s="39">
        <v>0</v>
      </c>
      <c r="E921" s="39">
        <v>0</v>
      </c>
      <c r="F921" s="39">
        <v>0</v>
      </c>
      <c r="G921" s="39">
        <v>0</v>
      </c>
      <c r="H921" s="39">
        <v>0</v>
      </c>
      <c r="I921" s="39">
        <v>0</v>
      </c>
      <c r="J921" s="39">
        <v>0</v>
      </c>
      <c r="K921" s="39">
        <v>0</v>
      </c>
      <c r="L921" s="39">
        <v>0</v>
      </c>
      <c r="M921" s="39">
        <v>0</v>
      </c>
      <c r="N921" s="40" t="s">
        <v>2149</v>
      </c>
    </row>
    <row r="922" spans="1:14" customFormat="1" ht="18.75" x14ac:dyDescent="0.25">
      <c r="A922" s="33" t="s">
        <v>1664</v>
      </c>
      <c r="B922" s="63" t="s">
        <v>1739</v>
      </c>
      <c r="C922" s="33" t="s">
        <v>1740</v>
      </c>
      <c r="D922" s="39">
        <v>0</v>
      </c>
      <c r="E922" s="39">
        <v>0</v>
      </c>
      <c r="F922" s="39">
        <v>0</v>
      </c>
      <c r="G922" s="39">
        <v>0</v>
      </c>
      <c r="H922" s="39">
        <v>0</v>
      </c>
      <c r="I922" s="39">
        <v>0</v>
      </c>
      <c r="J922" s="39">
        <v>0</v>
      </c>
      <c r="K922" s="39">
        <v>0</v>
      </c>
      <c r="L922" s="39">
        <v>0</v>
      </c>
      <c r="M922" s="39">
        <v>0</v>
      </c>
      <c r="N922" s="40" t="s">
        <v>2149</v>
      </c>
    </row>
    <row r="923" spans="1:14" customFormat="1" ht="37.5" x14ac:dyDescent="0.25">
      <c r="A923" s="33" t="s">
        <v>1664</v>
      </c>
      <c r="B923" s="63" t="s">
        <v>1741</v>
      </c>
      <c r="C923" s="33" t="s">
        <v>1742</v>
      </c>
      <c r="D923" s="39">
        <v>0</v>
      </c>
      <c r="E923" s="39">
        <v>0</v>
      </c>
      <c r="F923" s="39">
        <v>0</v>
      </c>
      <c r="G923" s="39">
        <v>0</v>
      </c>
      <c r="H923" s="39">
        <v>0</v>
      </c>
      <c r="I923" s="39">
        <v>0</v>
      </c>
      <c r="J923" s="39">
        <v>0</v>
      </c>
      <c r="K923" s="39">
        <v>0</v>
      </c>
      <c r="L923" s="39">
        <v>0</v>
      </c>
      <c r="M923" s="39">
        <v>0</v>
      </c>
      <c r="N923" s="40" t="s">
        <v>2149</v>
      </c>
    </row>
    <row r="924" spans="1:14" customFormat="1" ht="56.25" x14ac:dyDescent="0.25">
      <c r="A924" s="33" t="s">
        <v>1664</v>
      </c>
      <c r="B924" s="63" t="s">
        <v>1743</v>
      </c>
      <c r="C924" s="33" t="s">
        <v>1744</v>
      </c>
      <c r="D924" s="39">
        <v>0</v>
      </c>
      <c r="E924" s="39">
        <v>0</v>
      </c>
      <c r="F924" s="39">
        <v>0</v>
      </c>
      <c r="G924" s="39">
        <v>0</v>
      </c>
      <c r="H924" s="39">
        <v>0</v>
      </c>
      <c r="I924" s="39">
        <v>0</v>
      </c>
      <c r="J924" s="39">
        <v>0</v>
      </c>
      <c r="K924" s="39">
        <v>0</v>
      </c>
      <c r="L924" s="39">
        <v>0</v>
      </c>
      <c r="M924" s="39">
        <v>0</v>
      </c>
      <c r="N924" s="40" t="s">
        <v>2149</v>
      </c>
    </row>
    <row r="925" spans="1:14" customFormat="1" ht="18.75" x14ac:dyDescent="0.25">
      <c r="A925" s="33" t="s">
        <v>1664</v>
      </c>
      <c r="B925" s="63" t="s">
        <v>1745</v>
      </c>
      <c r="C925" s="33" t="s">
        <v>1746</v>
      </c>
      <c r="D925" s="39">
        <v>0</v>
      </c>
      <c r="E925" s="39">
        <v>0</v>
      </c>
      <c r="F925" s="39">
        <v>0</v>
      </c>
      <c r="G925" s="39">
        <v>0</v>
      </c>
      <c r="H925" s="39">
        <v>0</v>
      </c>
      <c r="I925" s="39">
        <v>0</v>
      </c>
      <c r="J925" s="39">
        <v>0</v>
      </c>
      <c r="K925" s="39">
        <v>0</v>
      </c>
      <c r="L925" s="39">
        <v>0</v>
      </c>
      <c r="M925" s="39">
        <v>0</v>
      </c>
      <c r="N925" s="40" t="s">
        <v>2149</v>
      </c>
    </row>
    <row r="926" spans="1:14" customFormat="1" ht="37.5" x14ac:dyDescent="0.25">
      <c r="A926" s="33" t="s">
        <v>1664</v>
      </c>
      <c r="B926" s="63" t="s">
        <v>1747</v>
      </c>
      <c r="C926" s="33" t="s">
        <v>1748</v>
      </c>
      <c r="D926" s="39">
        <v>0</v>
      </c>
      <c r="E926" s="39">
        <v>0</v>
      </c>
      <c r="F926" s="39">
        <v>0</v>
      </c>
      <c r="G926" s="39">
        <v>0</v>
      </c>
      <c r="H926" s="39">
        <v>0</v>
      </c>
      <c r="I926" s="39">
        <v>0</v>
      </c>
      <c r="J926" s="39">
        <v>0</v>
      </c>
      <c r="K926" s="39">
        <v>0</v>
      </c>
      <c r="L926" s="39">
        <v>0</v>
      </c>
      <c r="M926" s="39">
        <v>0</v>
      </c>
      <c r="N926" s="40" t="s">
        <v>2149</v>
      </c>
    </row>
    <row r="927" spans="1:14" customFormat="1" ht="18.75" x14ac:dyDescent="0.25">
      <c r="A927" s="33" t="s">
        <v>1664</v>
      </c>
      <c r="B927" s="63" t="s">
        <v>1749</v>
      </c>
      <c r="C927" s="33" t="s">
        <v>1750</v>
      </c>
      <c r="D927" s="39">
        <v>0</v>
      </c>
      <c r="E927" s="39">
        <v>0</v>
      </c>
      <c r="F927" s="39">
        <v>0</v>
      </c>
      <c r="G927" s="39">
        <v>0</v>
      </c>
      <c r="H927" s="39">
        <v>0</v>
      </c>
      <c r="I927" s="39">
        <v>0</v>
      </c>
      <c r="J927" s="39">
        <v>0</v>
      </c>
      <c r="K927" s="39">
        <v>0</v>
      </c>
      <c r="L927" s="39">
        <v>0</v>
      </c>
      <c r="M927" s="39">
        <v>0</v>
      </c>
      <c r="N927" s="40" t="s">
        <v>2149</v>
      </c>
    </row>
    <row r="928" spans="1:14" customFormat="1" ht="18.75" x14ac:dyDescent="0.25">
      <c r="A928" s="33" t="s">
        <v>1664</v>
      </c>
      <c r="B928" s="63" t="s">
        <v>1751</v>
      </c>
      <c r="C928" s="33" t="s">
        <v>1752</v>
      </c>
      <c r="D928" s="39">
        <v>0</v>
      </c>
      <c r="E928" s="39">
        <v>0</v>
      </c>
      <c r="F928" s="39">
        <v>0</v>
      </c>
      <c r="G928" s="39">
        <v>0</v>
      </c>
      <c r="H928" s="39">
        <v>0</v>
      </c>
      <c r="I928" s="39">
        <v>0</v>
      </c>
      <c r="J928" s="39">
        <v>0</v>
      </c>
      <c r="K928" s="39">
        <v>0</v>
      </c>
      <c r="L928" s="39">
        <v>0</v>
      </c>
      <c r="M928" s="39">
        <v>0</v>
      </c>
      <c r="N928" s="40" t="s">
        <v>2149</v>
      </c>
    </row>
    <row r="929" spans="1:14" customFormat="1" ht="18.75" x14ac:dyDescent="0.25">
      <c r="A929" s="33" t="s">
        <v>1664</v>
      </c>
      <c r="B929" s="63" t="s">
        <v>1753</v>
      </c>
      <c r="C929" s="33" t="s">
        <v>1754</v>
      </c>
      <c r="D929" s="39">
        <v>0</v>
      </c>
      <c r="E929" s="39">
        <v>0</v>
      </c>
      <c r="F929" s="39">
        <v>0</v>
      </c>
      <c r="G929" s="39">
        <v>0</v>
      </c>
      <c r="H929" s="39">
        <v>0</v>
      </c>
      <c r="I929" s="39">
        <v>0</v>
      </c>
      <c r="J929" s="39">
        <v>0</v>
      </c>
      <c r="K929" s="39">
        <v>0</v>
      </c>
      <c r="L929" s="39">
        <v>0</v>
      </c>
      <c r="M929" s="39">
        <v>0</v>
      </c>
      <c r="N929" s="40" t="s">
        <v>2149</v>
      </c>
    </row>
    <row r="930" spans="1:14" customFormat="1" ht="37.5" x14ac:dyDescent="0.25">
      <c r="A930" s="33" t="s">
        <v>1664</v>
      </c>
      <c r="B930" s="63" t="s">
        <v>1755</v>
      </c>
      <c r="C930" s="33" t="s">
        <v>1756</v>
      </c>
      <c r="D930" s="39">
        <v>0</v>
      </c>
      <c r="E930" s="39">
        <v>0</v>
      </c>
      <c r="F930" s="39">
        <v>0</v>
      </c>
      <c r="G930" s="39">
        <v>0</v>
      </c>
      <c r="H930" s="39">
        <v>0</v>
      </c>
      <c r="I930" s="39">
        <v>0</v>
      </c>
      <c r="J930" s="39">
        <v>0</v>
      </c>
      <c r="K930" s="39">
        <v>0</v>
      </c>
      <c r="L930" s="39">
        <v>0</v>
      </c>
      <c r="M930" s="39">
        <v>0</v>
      </c>
      <c r="N930" s="40" t="s">
        <v>2149</v>
      </c>
    </row>
    <row r="931" spans="1:14" customFormat="1" ht="18.75" x14ac:dyDescent="0.25">
      <c r="A931" s="33" t="s">
        <v>1664</v>
      </c>
      <c r="B931" s="63" t="s">
        <v>1757</v>
      </c>
      <c r="C931" s="33" t="s">
        <v>1758</v>
      </c>
      <c r="D931" s="39">
        <v>0</v>
      </c>
      <c r="E931" s="39">
        <v>0</v>
      </c>
      <c r="F931" s="39">
        <v>0</v>
      </c>
      <c r="G931" s="39">
        <v>0</v>
      </c>
      <c r="H931" s="39">
        <v>0</v>
      </c>
      <c r="I931" s="39">
        <v>0</v>
      </c>
      <c r="J931" s="39">
        <v>0</v>
      </c>
      <c r="K931" s="39">
        <v>0</v>
      </c>
      <c r="L931" s="39">
        <v>0</v>
      </c>
      <c r="M931" s="39">
        <v>0</v>
      </c>
      <c r="N931" s="40" t="s">
        <v>2149</v>
      </c>
    </row>
    <row r="932" spans="1:14" customFormat="1" ht="18.75" x14ac:dyDescent="0.25">
      <c r="A932" s="33" t="s">
        <v>1664</v>
      </c>
      <c r="B932" s="63" t="s">
        <v>1759</v>
      </c>
      <c r="C932" s="33" t="s">
        <v>1760</v>
      </c>
      <c r="D932" s="39">
        <v>0</v>
      </c>
      <c r="E932" s="39">
        <v>0</v>
      </c>
      <c r="F932" s="39">
        <v>0</v>
      </c>
      <c r="G932" s="39">
        <v>0</v>
      </c>
      <c r="H932" s="39">
        <v>0</v>
      </c>
      <c r="I932" s="39">
        <v>0</v>
      </c>
      <c r="J932" s="39">
        <v>0</v>
      </c>
      <c r="K932" s="39">
        <v>0</v>
      </c>
      <c r="L932" s="39">
        <v>0</v>
      </c>
      <c r="M932" s="39">
        <v>0</v>
      </c>
      <c r="N932" s="40" t="s">
        <v>2149</v>
      </c>
    </row>
    <row r="933" spans="1:14" customFormat="1" ht="18.75" x14ac:dyDescent="0.25">
      <c r="A933" s="33" t="s">
        <v>1664</v>
      </c>
      <c r="B933" s="63" t="s">
        <v>1761</v>
      </c>
      <c r="C933" s="33" t="s">
        <v>1762</v>
      </c>
      <c r="D933" s="39">
        <v>0</v>
      </c>
      <c r="E933" s="39">
        <v>0</v>
      </c>
      <c r="F933" s="39">
        <v>0</v>
      </c>
      <c r="G933" s="39">
        <v>0</v>
      </c>
      <c r="H933" s="39">
        <v>0</v>
      </c>
      <c r="I933" s="39">
        <v>0</v>
      </c>
      <c r="J933" s="39">
        <v>0</v>
      </c>
      <c r="K933" s="39">
        <v>0</v>
      </c>
      <c r="L933" s="39">
        <v>0</v>
      </c>
      <c r="M933" s="39">
        <v>0</v>
      </c>
      <c r="N933" s="40" t="s">
        <v>2149</v>
      </c>
    </row>
    <row r="934" spans="1:14" customFormat="1" ht="18.75" x14ac:dyDescent="0.25">
      <c r="A934" s="33" t="s">
        <v>1664</v>
      </c>
      <c r="B934" s="63" t="s">
        <v>1763</v>
      </c>
      <c r="C934" s="33" t="s">
        <v>1764</v>
      </c>
      <c r="D934" s="39">
        <v>0</v>
      </c>
      <c r="E934" s="39">
        <v>0</v>
      </c>
      <c r="F934" s="39">
        <v>0</v>
      </c>
      <c r="G934" s="39">
        <v>0</v>
      </c>
      <c r="H934" s="39">
        <v>0</v>
      </c>
      <c r="I934" s="39">
        <v>0</v>
      </c>
      <c r="J934" s="39">
        <v>0</v>
      </c>
      <c r="K934" s="39">
        <v>0</v>
      </c>
      <c r="L934" s="39">
        <v>0</v>
      </c>
      <c r="M934" s="39">
        <v>0</v>
      </c>
      <c r="N934" s="40" t="s">
        <v>2149</v>
      </c>
    </row>
    <row r="935" spans="1:14" customFormat="1" ht="18.75" x14ac:dyDescent="0.25">
      <c r="A935" s="33" t="s">
        <v>1664</v>
      </c>
      <c r="B935" s="63" t="s">
        <v>1765</v>
      </c>
      <c r="C935" s="33" t="s">
        <v>1766</v>
      </c>
      <c r="D935" s="39">
        <v>0</v>
      </c>
      <c r="E935" s="39">
        <v>0</v>
      </c>
      <c r="F935" s="39">
        <v>0</v>
      </c>
      <c r="G935" s="39">
        <v>0</v>
      </c>
      <c r="H935" s="39">
        <v>0</v>
      </c>
      <c r="I935" s="39">
        <v>0</v>
      </c>
      <c r="J935" s="39">
        <v>0</v>
      </c>
      <c r="K935" s="39">
        <v>0</v>
      </c>
      <c r="L935" s="39">
        <v>0</v>
      </c>
      <c r="M935" s="39">
        <v>0</v>
      </c>
      <c r="N935" s="40" t="s">
        <v>2149</v>
      </c>
    </row>
    <row r="936" spans="1:14" customFormat="1" ht="18.75" x14ac:dyDescent="0.25">
      <c r="A936" s="33" t="s">
        <v>1664</v>
      </c>
      <c r="B936" s="63" t="s">
        <v>1767</v>
      </c>
      <c r="C936" s="33" t="s">
        <v>1768</v>
      </c>
      <c r="D936" s="39">
        <v>0</v>
      </c>
      <c r="E936" s="39">
        <v>0</v>
      </c>
      <c r="F936" s="39">
        <v>0</v>
      </c>
      <c r="G936" s="39">
        <v>0</v>
      </c>
      <c r="H936" s="39">
        <v>0</v>
      </c>
      <c r="I936" s="39">
        <v>0</v>
      </c>
      <c r="J936" s="39">
        <v>0</v>
      </c>
      <c r="K936" s="39">
        <v>0</v>
      </c>
      <c r="L936" s="39">
        <v>0</v>
      </c>
      <c r="M936" s="39">
        <v>0</v>
      </c>
      <c r="N936" s="40" t="s">
        <v>2149</v>
      </c>
    </row>
    <row r="937" spans="1:14" customFormat="1" ht="18.75" x14ac:dyDescent="0.25">
      <c r="A937" s="33" t="s">
        <v>1664</v>
      </c>
      <c r="B937" s="63" t="s">
        <v>1769</v>
      </c>
      <c r="C937" s="33" t="s">
        <v>1770</v>
      </c>
      <c r="D937" s="39">
        <v>0</v>
      </c>
      <c r="E937" s="39">
        <v>0</v>
      </c>
      <c r="F937" s="39">
        <v>0</v>
      </c>
      <c r="G937" s="39">
        <v>0</v>
      </c>
      <c r="H937" s="39">
        <v>0</v>
      </c>
      <c r="I937" s="39">
        <v>0</v>
      </c>
      <c r="J937" s="39">
        <v>0</v>
      </c>
      <c r="K937" s="39">
        <v>0</v>
      </c>
      <c r="L937" s="39">
        <v>0</v>
      </c>
      <c r="M937" s="39">
        <v>0</v>
      </c>
      <c r="N937" s="40" t="s">
        <v>2149</v>
      </c>
    </row>
    <row r="938" spans="1:14" customFormat="1" ht="18.75" x14ac:dyDescent="0.25">
      <c r="A938" s="33" t="s">
        <v>1664</v>
      </c>
      <c r="B938" s="63" t="s">
        <v>1771</v>
      </c>
      <c r="C938" s="33" t="s">
        <v>1772</v>
      </c>
      <c r="D938" s="39">
        <v>0</v>
      </c>
      <c r="E938" s="39">
        <v>0</v>
      </c>
      <c r="F938" s="39">
        <v>0</v>
      </c>
      <c r="G938" s="39">
        <v>0</v>
      </c>
      <c r="H938" s="39">
        <v>0</v>
      </c>
      <c r="I938" s="39">
        <v>0</v>
      </c>
      <c r="J938" s="39">
        <v>0</v>
      </c>
      <c r="K938" s="39">
        <v>0</v>
      </c>
      <c r="L938" s="39">
        <v>0</v>
      </c>
      <c r="M938" s="39">
        <v>0</v>
      </c>
      <c r="N938" s="40" t="s">
        <v>2149</v>
      </c>
    </row>
    <row r="939" spans="1:14" customFormat="1" ht="18.75" x14ac:dyDescent="0.25">
      <c r="A939" s="33" t="s">
        <v>1664</v>
      </c>
      <c r="B939" s="63" t="s">
        <v>1773</v>
      </c>
      <c r="C939" s="33" t="s">
        <v>1774</v>
      </c>
      <c r="D939" s="39">
        <v>0</v>
      </c>
      <c r="E939" s="39">
        <v>0</v>
      </c>
      <c r="F939" s="39">
        <v>0</v>
      </c>
      <c r="G939" s="39">
        <v>0</v>
      </c>
      <c r="H939" s="39">
        <v>0</v>
      </c>
      <c r="I939" s="39">
        <v>0</v>
      </c>
      <c r="J939" s="39">
        <v>0</v>
      </c>
      <c r="K939" s="39">
        <v>0</v>
      </c>
      <c r="L939" s="39">
        <v>0</v>
      </c>
      <c r="M939" s="39">
        <v>0</v>
      </c>
      <c r="N939" s="40" t="s">
        <v>2149</v>
      </c>
    </row>
    <row r="940" spans="1:14" customFormat="1" ht="37.5" x14ac:dyDescent="0.25">
      <c r="A940" s="33" t="s">
        <v>1664</v>
      </c>
      <c r="B940" s="63" t="s">
        <v>1775</v>
      </c>
      <c r="C940" s="33" t="s">
        <v>1776</v>
      </c>
      <c r="D940" s="39">
        <v>0</v>
      </c>
      <c r="E940" s="39">
        <v>0</v>
      </c>
      <c r="F940" s="39">
        <v>0</v>
      </c>
      <c r="G940" s="39">
        <v>0</v>
      </c>
      <c r="H940" s="39">
        <v>0</v>
      </c>
      <c r="I940" s="39">
        <v>0</v>
      </c>
      <c r="J940" s="39">
        <v>0</v>
      </c>
      <c r="K940" s="39">
        <v>0</v>
      </c>
      <c r="L940" s="39">
        <v>0</v>
      </c>
      <c r="M940" s="39">
        <v>0</v>
      </c>
      <c r="N940" s="40" t="s">
        <v>2149</v>
      </c>
    </row>
    <row r="941" spans="1:14" customFormat="1" ht="18.75" x14ac:dyDescent="0.25">
      <c r="A941" s="33" t="s">
        <v>1664</v>
      </c>
      <c r="B941" s="63" t="s">
        <v>1777</v>
      </c>
      <c r="C941" s="33" t="s">
        <v>1778</v>
      </c>
      <c r="D941" s="39">
        <v>0</v>
      </c>
      <c r="E941" s="39">
        <v>0</v>
      </c>
      <c r="F941" s="39">
        <v>0</v>
      </c>
      <c r="G941" s="39">
        <v>0</v>
      </c>
      <c r="H941" s="39">
        <v>0</v>
      </c>
      <c r="I941" s="39">
        <v>0</v>
      </c>
      <c r="J941" s="39">
        <v>0</v>
      </c>
      <c r="K941" s="39">
        <v>0</v>
      </c>
      <c r="L941" s="39">
        <v>0</v>
      </c>
      <c r="M941" s="39">
        <v>0</v>
      </c>
      <c r="N941" s="40" t="s">
        <v>2149</v>
      </c>
    </row>
    <row r="942" spans="1:14" customFormat="1" ht="37.5" x14ac:dyDescent="0.25">
      <c r="A942" s="33" t="s">
        <v>1664</v>
      </c>
      <c r="B942" s="63" t="s">
        <v>1779</v>
      </c>
      <c r="C942" s="33" t="s">
        <v>1780</v>
      </c>
      <c r="D942" s="39">
        <v>0</v>
      </c>
      <c r="E942" s="39">
        <v>0</v>
      </c>
      <c r="F942" s="39">
        <v>0</v>
      </c>
      <c r="G942" s="39">
        <v>0</v>
      </c>
      <c r="H942" s="39">
        <v>0</v>
      </c>
      <c r="I942" s="39">
        <v>0</v>
      </c>
      <c r="J942" s="39">
        <v>0</v>
      </c>
      <c r="K942" s="39">
        <v>0</v>
      </c>
      <c r="L942" s="39">
        <v>0</v>
      </c>
      <c r="M942" s="39">
        <v>0</v>
      </c>
      <c r="N942" s="40" t="s">
        <v>2149</v>
      </c>
    </row>
    <row r="943" spans="1:14" customFormat="1" ht="37.5" x14ac:dyDescent="0.25">
      <c r="A943" s="33" t="s">
        <v>1664</v>
      </c>
      <c r="B943" s="63" t="s">
        <v>1781</v>
      </c>
      <c r="C943" s="33" t="s">
        <v>1782</v>
      </c>
      <c r="D943" s="39">
        <v>0</v>
      </c>
      <c r="E943" s="39">
        <v>0</v>
      </c>
      <c r="F943" s="39">
        <v>0</v>
      </c>
      <c r="G943" s="39">
        <v>0</v>
      </c>
      <c r="H943" s="39">
        <v>0</v>
      </c>
      <c r="I943" s="39">
        <v>0</v>
      </c>
      <c r="J943" s="39">
        <v>0</v>
      </c>
      <c r="K943" s="39">
        <v>0</v>
      </c>
      <c r="L943" s="39">
        <v>0</v>
      </c>
      <c r="M943" s="39">
        <v>0</v>
      </c>
      <c r="N943" s="40" t="s">
        <v>2149</v>
      </c>
    </row>
    <row r="944" spans="1:14" customFormat="1" ht="37.5" x14ac:dyDescent="0.25">
      <c r="A944" s="33" t="s">
        <v>1664</v>
      </c>
      <c r="B944" s="63" t="s">
        <v>1783</v>
      </c>
      <c r="C944" s="33" t="s">
        <v>1784</v>
      </c>
      <c r="D944" s="39">
        <v>0</v>
      </c>
      <c r="E944" s="39">
        <v>0</v>
      </c>
      <c r="F944" s="39">
        <v>0</v>
      </c>
      <c r="G944" s="39">
        <v>0</v>
      </c>
      <c r="H944" s="39">
        <v>0</v>
      </c>
      <c r="I944" s="39">
        <v>0</v>
      </c>
      <c r="J944" s="39">
        <v>0</v>
      </c>
      <c r="K944" s="39">
        <v>0</v>
      </c>
      <c r="L944" s="39">
        <v>0</v>
      </c>
      <c r="M944" s="39">
        <v>0</v>
      </c>
      <c r="N944" s="40" t="s">
        <v>2149</v>
      </c>
    </row>
    <row r="945" spans="1:14" customFormat="1" ht="37.5" x14ac:dyDescent="0.25">
      <c r="A945" s="33" t="s">
        <v>1664</v>
      </c>
      <c r="B945" s="63" t="s">
        <v>1785</v>
      </c>
      <c r="C945" s="33" t="s">
        <v>1786</v>
      </c>
      <c r="D945" s="39">
        <v>0</v>
      </c>
      <c r="E945" s="39">
        <v>0</v>
      </c>
      <c r="F945" s="39">
        <v>0</v>
      </c>
      <c r="G945" s="39">
        <v>0</v>
      </c>
      <c r="H945" s="39">
        <v>0</v>
      </c>
      <c r="I945" s="39">
        <v>0</v>
      </c>
      <c r="J945" s="39">
        <v>0</v>
      </c>
      <c r="K945" s="39">
        <v>0</v>
      </c>
      <c r="L945" s="39">
        <v>0</v>
      </c>
      <c r="M945" s="39">
        <v>0</v>
      </c>
      <c r="N945" s="40" t="s">
        <v>2149</v>
      </c>
    </row>
    <row r="946" spans="1:14" customFormat="1" ht="37.5" x14ac:dyDescent="0.25">
      <c r="A946" s="33" t="s">
        <v>1664</v>
      </c>
      <c r="B946" s="63" t="s">
        <v>1787</v>
      </c>
      <c r="C946" s="33" t="s">
        <v>1788</v>
      </c>
      <c r="D946" s="39">
        <v>0</v>
      </c>
      <c r="E946" s="39">
        <v>0</v>
      </c>
      <c r="F946" s="39">
        <v>0</v>
      </c>
      <c r="G946" s="39">
        <v>0</v>
      </c>
      <c r="H946" s="39">
        <v>0</v>
      </c>
      <c r="I946" s="39">
        <v>0</v>
      </c>
      <c r="J946" s="39">
        <v>0</v>
      </c>
      <c r="K946" s="39">
        <v>0</v>
      </c>
      <c r="L946" s="39">
        <v>0</v>
      </c>
      <c r="M946" s="39">
        <v>0</v>
      </c>
      <c r="N946" s="40" t="s">
        <v>2149</v>
      </c>
    </row>
    <row r="947" spans="1:14" customFormat="1" ht="37.5" x14ac:dyDescent="0.25">
      <c r="A947" s="33" t="s">
        <v>1664</v>
      </c>
      <c r="B947" s="63" t="s">
        <v>1789</v>
      </c>
      <c r="C947" s="33" t="s">
        <v>1790</v>
      </c>
      <c r="D947" s="39">
        <v>0</v>
      </c>
      <c r="E947" s="39">
        <v>0</v>
      </c>
      <c r="F947" s="39">
        <v>0</v>
      </c>
      <c r="G947" s="39">
        <v>0</v>
      </c>
      <c r="H947" s="39">
        <v>0</v>
      </c>
      <c r="I947" s="39">
        <v>0</v>
      </c>
      <c r="J947" s="39">
        <v>0</v>
      </c>
      <c r="K947" s="39">
        <v>0</v>
      </c>
      <c r="L947" s="39">
        <v>0</v>
      </c>
      <c r="M947" s="39">
        <v>0</v>
      </c>
      <c r="N947" s="40" t="s">
        <v>2149</v>
      </c>
    </row>
    <row r="948" spans="1:14" customFormat="1" ht="18.75" x14ac:dyDescent="0.25">
      <c r="A948" s="33" t="s">
        <v>1664</v>
      </c>
      <c r="B948" s="63" t="s">
        <v>1791</v>
      </c>
      <c r="C948" s="33" t="s">
        <v>1792</v>
      </c>
      <c r="D948" s="39">
        <v>0</v>
      </c>
      <c r="E948" s="39">
        <v>0</v>
      </c>
      <c r="F948" s="39">
        <v>0</v>
      </c>
      <c r="G948" s="39">
        <v>0</v>
      </c>
      <c r="H948" s="39">
        <v>0</v>
      </c>
      <c r="I948" s="39">
        <v>0</v>
      </c>
      <c r="J948" s="39">
        <v>0</v>
      </c>
      <c r="K948" s="39">
        <v>0</v>
      </c>
      <c r="L948" s="39">
        <v>0</v>
      </c>
      <c r="M948" s="39">
        <v>0</v>
      </c>
      <c r="N948" s="40" t="s">
        <v>2149</v>
      </c>
    </row>
    <row r="949" spans="1:14" customFormat="1" ht="18.75" x14ac:dyDescent="0.25">
      <c r="A949" s="33" t="s">
        <v>1664</v>
      </c>
      <c r="B949" s="63" t="s">
        <v>1793</v>
      </c>
      <c r="C949" s="33" t="s">
        <v>1794</v>
      </c>
      <c r="D949" s="39">
        <v>0</v>
      </c>
      <c r="E949" s="39">
        <v>0</v>
      </c>
      <c r="F949" s="39">
        <v>0</v>
      </c>
      <c r="G949" s="39">
        <v>0</v>
      </c>
      <c r="H949" s="39">
        <v>0</v>
      </c>
      <c r="I949" s="39">
        <v>0</v>
      </c>
      <c r="J949" s="39">
        <v>0</v>
      </c>
      <c r="K949" s="39">
        <v>0</v>
      </c>
      <c r="L949" s="39">
        <v>0</v>
      </c>
      <c r="M949" s="39">
        <v>0</v>
      </c>
      <c r="N949" s="40" t="s">
        <v>2149</v>
      </c>
    </row>
    <row r="950" spans="1:14" customFormat="1" ht="18.75" x14ac:dyDescent="0.25">
      <c r="A950" s="33" t="s">
        <v>1664</v>
      </c>
      <c r="B950" s="63" t="s">
        <v>1795</v>
      </c>
      <c r="C950" s="33" t="s">
        <v>1796</v>
      </c>
      <c r="D950" s="39">
        <v>0</v>
      </c>
      <c r="E950" s="39">
        <v>0</v>
      </c>
      <c r="F950" s="39">
        <v>0</v>
      </c>
      <c r="G950" s="39">
        <v>0</v>
      </c>
      <c r="H950" s="39">
        <v>0</v>
      </c>
      <c r="I950" s="39">
        <v>0</v>
      </c>
      <c r="J950" s="39">
        <v>0</v>
      </c>
      <c r="K950" s="39">
        <v>0</v>
      </c>
      <c r="L950" s="39">
        <v>0</v>
      </c>
      <c r="M950" s="39">
        <v>0</v>
      </c>
      <c r="N950" s="40" t="s">
        <v>2149</v>
      </c>
    </row>
    <row r="951" spans="1:14" customFormat="1" ht="37.5" x14ac:dyDescent="0.25">
      <c r="A951" s="33" t="s">
        <v>1664</v>
      </c>
      <c r="B951" s="63" t="s">
        <v>1797</v>
      </c>
      <c r="C951" s="33" t="s">
        <v>1798</v>
      </c>
      <c r="D951" s="39">
        <v>0</v>
      </c>
      <c r="E951" s="39">
        <v>0</v>
      </c>
      <c r="F951" s="39">
        <v>0</v>
      </c>
      <c r="G951" s="39">
        <v>0</v>
      </c>
      <c r="H951" s="39">
        <v>0</v>
      </c>
      <c r="I951" s="39">
        <v>0</v>
      </c>
      <c r="J951" s="39">
        <v>0</v>
      </c>
      <c r="K951" s="39">
        <v>0</v>
      </c>
      <c r="L951" s="39">
        <v>0</v>
      </c>
      <c r="M951" s="39">
        <v>0</v>
      </c>
      <c r="N951" s="40" t="s">
        <v>2149</v>
      </c>
    </row>
    <row r="952" spans="1:14" customFormat="1" ht="18.75" x14ac:dyDescent="0.25">
      <c r="A952" s="33" t="s">
        <v>1664</v>
      </c>
      <c r="B952" s="63" t="s">
        <v>1799</v>
      </c>
      <c r="C952" s="33" t="s">
        <v>1800</v>
      </c>
      <c r="D952" s="39">
        <v>0</v>
      </c>
      <c r="E952" s="39">
        <v>0</v>
      </c>
      <c r="F952" s="39">
        <v>0</v>
      </c>
      <c r="G952" s="39">
        <v>0</v>
      </c>
      <c r="H952" s="39">
        <v>0</v>
      </c>
      <c r="I952" s="39">
        <v>0</v>
      </c>
      <c r="J952" s="39">
        <v>0</v>
      </c>
      <c r="K952" s="39">
        <v>0</v>
      </c>
      <c r="L952" s="39">
        <v>0</v>
      </c>
      <c r="M952" s="39">
        <v>0</v>
      </c>
      <c r="N952" s="40" t="s">
        <v>2149</v>
      </c>
    </row>
    <row r="953" spans="1:14" customFormat="1" ht="37.5" x14ac:dyDescent="0.25">
      <c r="A953" s="33" t="s">
        <v>1664</v>
      </c>
      <c r="B953" s="63" t="s">
        <v>1801</v>
      </c>
      <c r="C953" s="33" t="s">
        <v>1802</v>
      </c>
      <c r="D953" s="39">
        <v>0</v>
      </c>
      <c r="E953" s="39">
        <v>0</v>
      </c>
      <c r="F953" s="39">
        <v>0</v>
      </c>
      <c r="G953" s="39">
        <v>0</v>
      </c>
      <c r="H953" s="39">
        <v>0</v>
      </c>
      <c r="I953" s="39">
        <v>0</v>
      </c>
      <c r="J953" s="39">
        <v>0</v>
      </c>
      <c r="K953" s="39">
        <v>0</v>
      </c>
      <c r="L953" s="39">
        <v>0</v>
      </c>
      <c r="M953" s="39">
        <v>0</v>
      </c>
      <c r="N953" s="40" t="s">
        <v>2149</v>
      </c>
    </row>
    <row r="954" spans="1:14" customFormat="1" ht="37.5" x14ac:dyDescent="0.25">
      <c r="A954" s="33" t="s">
        <v>1664</v>
      </c>
      <c r="B954" s="63" t="s">
        <v>1803</v>
      </c>
      <c r="C954" s="33" t="s">
        <v>1804</v>
      </c>
      <c r="D954" s="39">
        <v>0</v>
      </c>
      <c r="E954" s="39">
        <v>0</v>
      </c>
      <c r="F954" s="39">
        <v>0</v>
      </c>
      <c r="G954" s="39">
        <v>0</v>
      </c>
      <c r="H954" s="39">
        <v>0</v>
      </c>
      <c r="I954" s="39">
        <v>0</v>
      </c>
      <c r="J954" s="39">
        <v>0</v>
      </c>
      <c r="K954" s="39">
        <v>0</v>
      </c>
      <c r="L954" s="39">
        <v>0</v>
      </c>
      <c r="M954" s="39">
        <v>0</v>
      </c>
      <c r="N954" s="40" t="s">
        <v>2149</v>
      </c>
    </row>
    <row r="955" spans="1:14" customFormat="1" ht="37.5" x14ac:dyDescent="0.25">
      <c r="A955" s="33" t="s">
        <v>1664</v>
      </c>
      <c r="B955" s="63" t="s">
        <v>1805</v>
      </c>
      <c r="C955" s="33" t="s">
        <v>1806</v>
      </c>
      <c r="D955" s="39">
        <v>0</v>
      </c>
      <c r="E955" s="39">
        <v>0</v>
      </c>
      <c r="F955" s="39">
        <v>0</v>
      </c>
      <c r="G955" s="39">
        <v>0</v>
      </c>
      <c r="H955" s="39">
        <v>0</v>
      </c>
      <c r="I955" s="39">
        <v>0</v>
      </c>
      <c r="J955" s="39">
        <v>0</v>
      </c>
      <c r="K955" s="39">
        <v>0</v>
      </c>
      <c r="L955" s="39">
        <v>0</v>
      </c>
      <c r="M955" s="39">
        <v>0</v>
      </c>
      <c r="N955" s="40" t="s">
        <v>2149</v>
      </c>
    </row>
    <row r="956" spans="1:14" customFormat="1" ht="37.5" x14ac:dyDescent="0.25">
      <c r="A956" s="33" t="s">
        <v>1664</v>
      </c>
      <c r="B956" s="63" t="s">
        <v>1807</v>
      </c>
      <c r="C956" s="33" t="s">
        <v>1808</v>
      </c>
      <c r="D956" s="39">
        <v>0</v>
      </c>
      <c r="E956" s="39">
        <v>0</v>
      </c>
      <c r="F956" s="39">
        <v>0</v>
      </c>
      <c r="G956" s="39">
        <v>0</v>
      </c>
      <c r="H956" s="39">
        <v>0</v>
      </c>
      <c r="I956" s="39">
        <v>0</v>
      </c>
      <c r="J956" s="39">
        <v>0</v>
      </c>
      <c r="K956" s="39">
        <v>0</v>
      </c>
      <c r="L956" s="39">
        <v>0</v>
      </c>
      <c r="M956" s="39">
        <v>0</v>
      </c>
      <c r="N956" s="40" t="s">
        <v>2149</v>
      </c>
    </row>
    <row r="957" spans="1:14" customFormat="1" ht="37.5" x14ac:dyDescent="0.25">
      <c r="A957" s="33" t="s">
        <v>1664</v>
      </c>
      <c r="B957" s="63" t="s">
        <v>1809</v>
      </c>
      <c r="C957" s="33" t="s">
        <v>1810</v>
      </c>
      <c r="D957" s="39">
        <v>0</v>
      </c>
      <c r="E957" s="39">
        <v>0</v>
      </c>
      <c r="F957" s="39">
        <v>0</v>
      </c>
      <c r="G957" s="39">
        <v>0</v>
      </c>
      <c r="H957" s="39">
        <v>0</v>
      </c>
      <c r="I957" s="39">
        <v>0</v>
      </c>
      <c r="J957" s="39">
        <v>0</v>
      </c>
      <c r="K957" s="39">
        <v>0</v>
      </c>
      <c r="L957" s="39">
        <v>0</v>
      </c>
      <c r="M957" s="39">
        <v>0</v>
      </c>
      <c r="N957" s="40" t="s">
        <v>2149</v>
      </c>
    </row>
    <row r="958" spans="1:14" customFormat="1" ht="18.75" x14ac:dyDescent="0.25">
      <c r="A958" s="33" t="s">
        <v>1664</v>
      </c>
      <c r="B958" s="63" t="s">
        <v>1811</v>
      </c>
      <c r="C958" s="33" t="s">
        <v>1812</v>
      </c>
      <c r="D958" s="39">
        <v>0</v>
      </c>
      <c r="E958" s="39">
        <v>0</v>
      </c>
      <c r="F958" s="39">
        <v>0</v>
      </c>
      <c r="G958" s="39">
        <v>0</v>
      </c>
      <c r="H958" s="39">
        <v>0</v>
      </c>
      <c r="I958" s="39">
        <v>0</v>
      </c>
      <c r="J958" s="39">
        <v>0</v>
      </c>
      <c r="K958" s="39">
        <v>0</v>
      </c>
      <c r="L958" s="39">
        <v>0</v>
      </c>
      <c r="M958" s="39">
        <v>0</v>
      </c>
      <c r="N958" s="40" t="s">
        <v>2149</v>
      </c>
    </row>
    <row r="959" spans="1:14" customFormat="1" ht="37.5" x14ac:dyDescent="0.25">
      <c r="A959" s="33" t="s">
        <v>1664</v>
      </c>
      <c r="B959" s="63" t="s">
        <v>1813</v>
      </c>
      <c r="C959" s="33" t="s">
        <v>1814</v>
      </c>
      <c r="D959" s="39">
        <v>0</v>
      </c>
      <c r="E959" s="39">
        <v>0</v>
      </c>
      <c r="F959" s="39">
        <v>0</v>
      </c>
      <c r="G959" s="39">
        <v>0</v>
      </c>
      <c r="H959" s="39">
        <v>0</v>
      </c>
      <c r="I959" s="39">
        <v>0</v>
      </c>
      <c r="J959" s="39">
        <v>0</v>
      </c>
      <c r="K959" s="39">
        <v>0</v>
      </c>
      <c r="L959" s="39">
        <v>0</v>
      </c>
      <c r="M959" s="39">
        <v>0</v>
      </c>
      <c r="N959" s="40" t="s">
        <v>2149</v>
      </c>
    </row>
    <row r="960" spans="1:14" customFormat="1" ht="18.75" x14ac:dyDescent="0.25">
      <c r="A960" s="33" t="s">
        <v>1664</v>
      </c>
      <c r="B960" s="63" t="s">
        <v>1815</v>
      </c>
      <c r="C960" s="33" t="s">
        <v>1816</v>
      </c>
      <c r="D960" s="39">
        <v>0</v>
      </c>
      <c r="E960" s="39">
        <v>0</v>
      </c>
      <c r="F960" s="39">
        <v>0</v>
      </c>
      <c r="G960" s="39">
        <v>0</v>
      </c>
      <c r="H960" s="39">
        <v>0</v>
      </c>
      <c r="I960" s="39">
        <v>0</v>
      </c>
      <c r="J960" s="39">
        <v>0</v>
      </c>
      <c r="K960" s="39">
        <v>0</v>
      </c>
      <c r="L960" s="39">
        <v>0</v>
      </c>
      <c r="M960" s="39">
        <v>0</v>
      </c>
      <c r="N960" s="40" t="s">
        <v>2149</v>
      </c>
    </row>
    <row r="961" spans="1:14" customFormat="1" ht="18.75" x14ac:dyDescent="0.25">
      <c r="A961" s="33" t="s">
        <v>1664</v>
      </c>
      <c r="B961" s="63" t="s">
        <v>1817</v>
      </c>
      <c r="C961" s="33" t="s">
        <v>1818</v>
      </c>
      <c r="D961" s="39">
        <v>0</v>
      </c>
      <c r="E961" s="39">
        <v>0</v>
      </c>
      <c r="F961" s="39">
        <v>0</v>
      </c>
      <c r="G961" s="39">
        <v>0</v>
      </c>
      <c r="H961" s="39">
        <v>0</v>
      </c>
      <c r="I961" s="39">
        <v>0</v>
      </c>
      <c r="J961" s="39">
        <v>0</v>
      </c>
      <c r="K961" s="39">
        <v>0</v>
      </c>
      <c r="L961" s="39">
        <v>0</v>
      </c>
      <c r="M961" s="39">
        <v>0</v>
      </c>
      <c r="N961" s="40" t="s">
        <v>2149</v>
      </c>
    </row>
    <row r="962" spans="1:14" customFormat="1" ht="18.75" x14ac:dyDescent="0.25">
      <c r="A962" s="33" t="s">
        <v>1664</v>
      </c>
      <c r="B962" s="63" t="s">
        <v>1819</v>
      </c>
      <c r="C962" s="33" t="s">
        <v>1820</v>
      </c>
      <c r="D962" s="39">
        <v>0</v>
      </c>
      <c r="E962" s="39">
        <v>0</v>
      </c>
      <c r="F962" s="39">
        <v>0</v>
      </c>
      <c r="G962" s="39">
        <v>0</v>
      </c>
      <c r="H962" s="39">
        <v>0</v>
      </c>
      <c r="I962" s="39">
        <v>0</v>
      </c>
      <c r="J962" s="39">
        <v>0</v>
      </c>
      <c r="K962" s="39">
        <v>0</v>
      </c>
      <c r="L962" s="39">
        <v>0</v>
      </c>
      <c r="M962" s="39">
        <v>0</v>
      </c>
      <c r="N962" s="40" t="s">
        <v>2149</v>
      </c>
    </row>
    <row r="963" spans="1:14" customFormat="1" ht="18.75" x14ac:dyDescent="0.25">
      <c r="A963" s="33" t="s">
        <v>1664</v>
      </c>
      <c r="B963" s="63" t="s">
        <v>2033</v>
      </c>
      <c r="C963" s="33" t="s">
        <v>1821</v>
      </c>
      <c r="D963" s="39">
        <v>0</v>
      </c>
      <c r="E963" s="39">
        <v>0</v>
      </c>
      <c r="F963" s="39">
        <v>0</v>
      </c>
      <c r="G963" s="39">
        <v>0</v>
      </c>
      <c r="H963" s="39">
        <v>0</v>
      </c>
      <c r="I963" s="39">
        <v>0</v>
      </c>
      <c r="J963" s="39">
        <v>0</v>
      </c>
      <c r="K963" s="39">
        <v>0</v>
      </c>
      <c r="L963" s="39">
        <v>0</v>
      </c>
      <c r="M963" s="39">
        <v>0</v>
      </c>
      <c r="N963" s="40" t="s">
        <v>2149</v>
      </c>
    </row>
    <row r="964" spans="1:14" customFormat="1" ht="56.25" x14ac:dyDescent="0.25">
      <c r="A964" s="33" t="s">
        <v>1664</v>
      </c>
      <c r="B964" s="63" t="s">
        <v>2034</v>
      </c>
      <c r="C964" s="33" t="s">
        <v>1822</v>
      </c>
      <c r="D964" s="39">
        <v>0</v>
      </c>
      <c r="E964" s="39">
        <v>0</v>
      </c>
      <c r="F964" s="39">
        <v>0</v>
      </c>
      <c r="G964" s="39">
        <v>0</v>
      </c>
      <c r="H964" s="39">
        <v>0</v>
      </c>
      <c r="I964" s="39">
        <v>0</v>
      </c>
      <c r="J964" s="39">
        <v>0</v>
      </c>
      <c r="K964" s="39">
        <v>0</v>
      </c>
      <c r="L964" s="39">
        <v>0</v>
      </c>
      <c r="M964" s="39">
        <v>0</v>
      </c>
      <c r="N964" s="40" t="s">
        <v>2149</v>
      </c>
    </row>
    <row r="965" spans="1:14" customFormat="1" ht="18.75" x14ac:dyDescent="0.25">
      <c r="A965" s="33" t="s">
        <v>1664</v>
      </c>
      <c r="B965" s="63" t="s">
        <v>1823</v>
      </c>
      <c r="C965" s="33" t="s">
        <v>1824</v>
      </c>
      <c r="D965" s="39">
        <v>0</v>
      </c>
      <c r="E965" s="39">
        <v>0</v>
      </c>
      <c r="F965" s="39">
        <v>0</v>
      </c>
      <c r="G965" s="39">
        <v>0</v>
      </c>
      <c r="H965" s="39">
        <v>0</v>
      </c>
      <c r="I965" s="39">
        <v>0</v>
      </c>
      <c r="J965" s="39">
        <v>0</v>
      </c>
      <c r="K965" s="39">
        <v>0</v>
      </c>
      <c r="L965" s="39">
        <v>0</v>
      </c>
      <c r="M965" s="39">
        <v>0</v>
      </c>
      <c r="N965" s="40" t="s">
        <v>2149</v>
      </c>
    </row>
    <row r="966" spans="1:14" customFormat="1" ht="18.75" x14ac:dyDescent="0.25">
      <c r="A966" s="33" t="s">
        <v>1664</v>
      </c>
      <c r="B966" s="63" t="s">
        <v>1825</v>
      </c>
      <c r="C966" s="33" t="s">
        <v>1826</v>
      </c>
      <c r="D966" s="39">
        <v>0</v>
      </c>
      <c r="E966" s="39">
        <v>0</v>
      </c>
      <c r="F966" s="39">
        <v>0</v>
      </c>
      <c r="G966" s="39">
        <v>0</v>
      </c>
      <c r="H966" s="39">
        <v>0</v>
      </c>
      <c r="I966" s="39">
        <v>0</v>
      </c>
      <c r="J966" s="39">
        <v>0</v>
      </c>
      <c r="K966" s="39">
        <v>0</v>
      </c>
      <c r="L966" s="39">
        <v>0</v>
      </c>
      <c r="M966" s="39">
        <v>0</v>
      </c>
      <c r="N966" s="40" t="s">
        <v>2149</v>
      </c>
    </row>
    <row r="967" spans="1:14" customFormat="1" ht="18.75" x14ac:dyDescent="0.25">
      <c r="A967" s="33" t="s">
        <v>1664</v>
      </c>
      <c r="B967" s="63" t="s">
        <v>1827</v>
      </c>
      <c r="C967" s="33" t="s">
        <v>1828</v>
      </c>
      <c r="D967" s="39">
        <v>0</v>
      </c>
      <c r="E967" s="39">
        <v>0</v>
      </c>
      <c r="F967" s="39">
        <v>0</v>
      </c>
      <c r="G967" s="39">
        <v>0</v>
      </c>
      <c r="H967" s="39">
        <v>0</v>
      </c>
      <c r="I967" s="39">
        <v>0</v>
      </c>
      <c r="J967" s="39">
        <v>0</v>
      </c>
      <c r="K967" s="39">
        <v>0</v>
      </c>
      <c r="L967" s="39">
        <v>0</v>
      </c>
      <c r="M967" s="39">
        <v>0</v>
      </c>
      <c r="N967" s="40" t="s">
        <v>2149</v>
      </c>
    </row>
    <row r="968" spans="1:14" customFormat="1" ht="18.75" x14ac:dyDescent="0.25">
      <c r="A968" s="33" t="s">
        <v>1664</v>
      </c>
      <c r="B968" s="63" t="s">
        <v>1829</v>
      </c>
      <c r="C968" s="33" t="s">
        <v>1830</v>
      </c>
      <c r="D968" s="39">
        <v>0</v>
      </c>
      <c r="E968" s="39">
        <v>0</v>
      </c>
      <c r="F968" s="39">
        <v>0</v>
      </c>
      <c r="G968" s="39">
        <v>0</v>
      </c>
      <c r="H968" s="39">
        <v>0</v>
      </c>
      <c r="I968" s="39">
        <v>0</v>
      </c>
      <c r="J968" s="39">
        <v>0</v>
      </c>
      <c r="K968" s="39">
        <v>0</v>
      </c>
      <c r="L968" s="39">
        <v>0</v>
      </c>
      <c r="M968" s="39">
        <v>0</v>
      </c>
      <c r="N968" s="40" t="s">
        <v>2149</v>
      </c>
    </row>
    <row r="969" spans="1:14" customFormat="1" ht="18.75" x14ac:dyDescent="0.25">
      <c r="A969" s="33" t="s">
        <v>1664</v>
      </c>
      <c r="B969" s="63" t="s">
        <v>1831</v>
      </c>
      <c r="C969" s="33" t="s">
        <v>1832</v>
      </c>
      <c r="D969" s="39">
        <v>0</v>
      </c>
      <c r="E969" s="39">
        <v>0</v>
      </c>
      <c r="F969" s="39">
        <v>0</v>
      </c>
      <c r="G969" s="39">
        <v>0</v>
      </c>
      <c r="H969" s="39">
        <v>0</v>
      </c>
      <c r="I969" s="39">
        <v>0</v>
      </c>
      <c r="J969" s="39">
        <v>0</v>
      </c>
      <c r="K969" s="39">
        <v>0</v>
      </c>
      <c r="L969" s="39">
        <v>0</v>
      </c>
      <c r="M969" s="39">
        <v>0</v>
      </c>
      <c r="N969" s="40" t="s">
        <v>2149</v>
      </c>
    </row>
    <row r="970" spans="1:14" customFormat="1" ht="18.75" x14ac:dyDescent="0.25">
      <c r="A970" s="33" t="s">
        <v>1664</v>
      </c>
      <c r="B970" s="63" t="s">
        <v>1833</v>
      </c>
      <c r="C970" s="33" t="s">
        <v>1834</v>
      </c>
      <c r="D970" s="39">
        <v>0</v>
      </c>
      <c r="E970" s="39">
        <v>0</v>
      </c>
      <c r="F970" s="39">
        <v>0</v>
      </c>
      <c r="G970" s="39">
        <v>0</v>
      </c>
      <c r="H970" s="39">
        <v>0</v>
      </c>
      <c r="I970" s="39">
        <v>0</v>
      </c>
      <c r="J970" s="39">
        <v>0</v>
      </c>
      <c r="K970" s="39">
        <v>0</v>
      </c>
      <c r="L970" s="39">
        <v>0</v>
      </c>
      <c r="M970" s="39">
        <v>0</v>
      </c>
      <c r="N970" s="40" t="s">
        <v>2149</v>
      </c>
    </row>
    <row r="971" spans="1:14" customFormat="1" ht="18.75" x14ac:dyDescent="0.25">
      <c r="A971" s="33" t="s">
        <v>1664</v>
      </c>
      <c r="B971" s="63" t="s">
        <v>1835</v>
      </c>
      <c r="C971" s="33" t="s">
        <v>1836</v>
      </c>
      <c r="D971" s="39">
        <v>0</v>
      </c>
      <c r="E971" s="39">
        <v>0</v>
      </c>
      <c r="F971" s="39">
        <v>0</v>
      </c>
      <c r="G971" s="39">
        <v>0</v>
      </c>
      <c r="H971" s="39">
        <v>0</v>
      </c>
      <c r="I971" s="39">
        <v>0</v>
      </c>
      <c r="J971" s="39">
        <v>0</v>
      </c>
      <c r="K971" s="39">
        <v>0</v>
      </c>
      <c r="L971" s="39">
        <v>0</v>
      </c>
      <c r="M971" s="39">
        <v>0</v>
      </c>
      <c r="N971" s="40" t="s">
        <v>2149</v>
      </c>
    </row>
    <row r="972" spans="1:14" customFormat="1" ht="18.75" x14ac:dyDescent="0.25">
      <c r="A972" s="33" t="s">
        <v>1664</v>
      </c>
      <c r="B972" s="63" t="s">
        <v>1837</v>
      </c>
      <c r="C972" s="33" t="s">
        <v>1838</v>
      </c>
      <c r="D972" s="39">
        <v>0</v>
      </c>
      <c r="E972" s="39">
        <v>0</v>
      </c>
      <c r="F972" s="39">
        <v>0</v>
      </c>
      <c r="G972" s="39">
        <v>0</v>
      </c>
      <c r="H972" s="39">
        <v>0</v>
      </c>
      <c r="I972" s="39">
        <v>0</v>
      </c>
      <c r="J972" s="39">
        <v>0</v>
      </c>
      <c r="K972" s="39">
        <v>0</v>
      </c>
      <c r="L972" s="39">
        <v>0</v>
      </c>
      <c r="M972" s="39">
        <v>0</v>
      </c>
      <c r="N972" s="40" t="s">
        <v>2149</v>
      </c>
    </row>
    <row r="973" spans="1:14" customFormat="1" ht="18.75" x14ac:dyDescent="0.25">
      <c r="A973" s="33" t="s">
        <v>1664</v>
      </c>
      <c r="B973" s="63" t="s">
        <v>1839</v>
      </c>
      <c r="C973" s="33" t="s">
        <v>1840</v>
      </c>
      <c r="D973" s="39">
        <v>0</v>
      </c>
      <c r="E973" s="39">
        <v>0</v>
      </c>
      <c r="F973" s="39">
        <v>0</v>
      </c>
      <c r="G973" s="39">
        <v>0</v>
      </c>
      <c r="H973" s="39">
        <v>0</v>
      </c>
      <c r="I973" s="39">
        <v>0</v>
      </c>
      <c r="J973" s="39">
        <v>0</v>
      </c>
      <c r="K973" s="39">
        <v>0</v>
      </c>
      <c r="L973" s="39">
        <v>0</v>
      </c>
      <c r="M973" s="39">
        <v>0</v>
      </c>
      <c r="N973" s="40" t="s">
        <v>2149</v>
      </c>
    </row>
    <row r="974" spans="1:14" customFormat="1" ht="37.5" x14ac:dyDescent="0.25">
      <c r="A974" s="33" t="s">
        <v>1664</v>
      </c>
      <c r="B974" s="63" t="s">
        <v>1841</v>
      </c>
      <c r="C974" s="33" t="s">
        <v>1842</v>
      </c>
      <c r="D974" s="39">
        <v>0</v>
      </c>
      <c r="E974" s="39">
        <v>0</v>
      </c>
      <c r="F974" s="39">
        <v>0</v>
      </c>
      <c r="G974" s="39">
        <v>0</v>
      </c>
      <c r="H974" s="39">
        <v>0</v>
      </c>
      <c r="I974" s="39">
        <v>0</v>
      </c>
      <c r="J974" s="39">
        <v>0</v>
      </c>
      <c r="K974" s="39">
        <v>0</v>
      </c>
      <c r="L974" s="39">
        <v>0</v>
      </c>
      <c r="M974" s="39">
        <v>0</v>
      </c>
      <c r="N974" s="40" t="s">
        <v>2149</v>
      </c>
    </row>
    <row r="975" spans="1:14" customFormat="1" ht="18.75" x14ac:dyDescent="0.25">
      <c r="A975" s="33" t="s">
        <v>1664</v>
      </c>
      <c r="B975" s="63" t="s">
        <v>1843</v>
      </c>
      <c r="C975" s="33" t="s">
        <v>1844</v>
      </c>
      <c r="D975" s="39">
        <v>0</v>
      </c>
      <c r="E975" s="39">
        <v>0</v>
      </c>
      <c r="F975" s="39">
        <v>0</v>
      </c>
      <c r="G975" s="39">
        <v>0</v>
      </c>
      <c r="H975" s="39">
        <v>0</v>
      </c>
      <c r="I975" s="39">
        <v>0</v>
      </c>
      <c r="J975" s="39">
        <v>0</v>
      </c>
      <c r="K975" s="39">
        <v>0</v>
      </c>
      <c r="L975" s="39">
        <v>0</v>
      </c>
      <c r="M975" s="39">
        <v>0</v>
      </c>
      <c r="N975" s="40" t="s">
        <v>2149</v>
      </c>
    </row>
    <row r="976" spans="1:14" customFormat="1" ht="18.75" x14ac:dyDescent="0.25">
      <c r="A976" s="33" t="s">
        <v>1664</v>
      </c>
      <c r="B976" s="63" t="s">
        <v>1845</v>
      </c>
      <c r="C976" s="33" t="s">
        <v>1846</v>
      </c>
      <c r="D976" s="39">
        <v>0</v>
      </c>
      <c r="E976" s="39">
        <v>0</v>
      </c>
      <c r="F976" s="39">
        <v>0</v>
      </c>
      <c r="G976" s="39">
        <v>0</v>
      </c>
      <c r="H976" s="39">
        <v>0</v>
      </c>
      <c r="I976" s="39">
        <v>0</v>
      </c>
      <c r="J976" s="39">
        <v>0</v>
      </c>
      <c r="K976" s="39">
        <v>0</v>
      </c>
      <c r="L976" s="39">
        <v>0</v>
      </c>
      <c r="M976" s="39">
        <v>0</v>
      </c>
      <c r="N976" s="40" t="s">
        <v>2149</v>
      </c>
    </row>
    <row r="977" spans="1:14" customFormat="1" ht="18.75" x14ac:dyDescent="0.25">
      <c r="A977" s="33" t="s">
        <v>1664</v>
      </c>
      <c r="B977" s="63" t="s">
        <v>1847</v>
      </c>
      <c r="C977" s="33" t="s">
        <v>1848</v>
      </c>
      <c r="D977" s="39">
        <v>0</v>
      </c>
      <c r="E977" s="39">
        <v>0</v>
      </c>
      <c r="F977" s="39">
        <v>0</v>
      </c>
      <c r="G977" s="39">
        <v>0</v>
      </c>
      <c r="H977" s="39">
        <v>0</v>
      </c>
      <c r="I977" s="39">
        <v>0</v>
      </c>
      <c r="J977" s="39">
        <v>0</v>
      </c>
      <c r="K977" s="39">
        <v>0</v>
      </c>
      <c r="L977" s="39">
        <v>0</v>
      </c>
      <c r="M977" s="39">
        <v>0</v>
      </c>
      <c r="N977" s="40" t="s">
        <v>2149</v>
      </c>
    </row>
    <row r="978" spans="1:14" customFormat="1" ht="18.75" x14ac:dyDescent="0.25">
      <c r="A978" s="33" t="s">
        <v>1664</v>
      </c>
      <c r="B978" s="63" t="s">
        <v>1849</v>
      </c>
      <c r="C978" s="33" t="s">
        <v>1850</v>
      </c>
      <c r="D978" s="39">
        <v>0</v>
      </c>
      <c r="E978" s="39">
        <v>0</v>
      </c>
      <c r="F978" s="39">
        <v>0</v>
      </c>
      <c r="G978" s="39">
        <v>0</v>
      </c>
      <c r="H978" s="39">
        <v>0</v>
      </c>
      <c r="I978" s="39">
        <v>0</v>
      </c>
      <c r="J978" s="39">
        <v>0</v>
      </c>
      <c r="K978" s="39">
        <v>0</v>
      </c>
      <c r="L978" s="39">
        <v>0</v>
      </c>
      <c r="M978" s="39">
        <v>0</v>
      </c>
      <c r="N978" s="40" t="s">
        <v>2149</v>
      </c>
    </row>
    <row r="979" spans="1:14" customFormat="1" ht="18.75" x14ac:dyDescent="0.25">
      <c r="A979" s="33" t="s">
        <v>1664</v>
      </c>
      <c r="B979" s="63" t="s">
        <v>1851</v>
      </c>
      <c r="C979" s="33" t="s">
        <v>1852</v>
      </c>
      <c r="D979" s="39">
        <v>0</v>
      </c>
      <c r="E979" s="39">
        <v>0</v>
      </c>
      <c r="F979" s="39">
        <v>0</v>
      </c>
      <c r="G979" s="39">
        <v>0</v>
      </c>
      <c r="H979" s="39">
        <v>0</v>
      </c>
      <c r="I979" s="39">
        <v>0</v>
      </c>
      <c r="J979" s="39">
        <v>0</v>
      </c>
      <c r="K979" s="39">
        <v>0</v>
      </c>
      <c r="L979" s="39">
        <v>0</v>
      </c>
      <c r="M979" s="39">
        <v>0</v>
      </c>
      <c r="N979" s="40" t="s">
        <v>2149</v>
      </c>
    </row>
    <row r="980" spans="1:14" customFormat="1" ht="37.5" x14ac:dyDescent="0.25">
      <c r="A980" s="33" t="s">
        <v>1664</v>
      </c>
      <c r="B980" s="63" t="s">
        <v>1853</v>
      </c>
      <c r="C980" s="33" t="s">
        <v>1854</v>
      </c>
      <c r="D980" s="39">
        <v>0</v>
      </c>
      <c r="E980" s="39">
        <v>0</v>
      </c>
      <c r="F980" s="39">
        <v>0</v>
      </c>
      <c r="G980" s="39">
        <v>0</v>
      </c>
      <c r="H980" s="39">
        <v>0</v>
      </c>
      <c r="I980" s="39">
        <v>0</v>
      </c>
      <c r="J980" s="39">
        <v>0</v>
      </c>
      <c r="K980" s="39">
        <v>0</v>
      </c>
      <c r="L980" s="39">
        <v>0</v>
      </c>
      <c r="M980" s="39">
        <v>0</v>
      </c>
      <c r="N980" s="40" t="s">
        <v>2149</v>
      </c>
    </row>
    <row r="981" spans="1:14" customFormat="1" ht="18.75" x14ac:dyDescent="0.25">
      <c r="A981" s="33" t="s">
        <v>1664</v>
      </c>
      <c r="B981" s="63" t="s">
        <v>1855</v>
      </c>
      <c r="C981" s="33" t="s">
        <v>1856</v>
      </c>
      <c r="D981" s="39">
        <v>0</v>
      </c>
      <c r="E981" s="39">
        <v>0</v>
      </c>
      <c r="F981" s="39">
        <v>0</v>
      </c>
      <c r="G981" s="39">
        <v>0</v>
      </c>
      <c r="H981" s="39">
        <v>0</v>
      </c>
      <c r="I981" s="39">
        <v>0</v>
      </c>
      <c r="J981" s="39">
        <v>0</v>
      </c>
      <c r="K981" s="39">
        <v>0</v>
      </c>
      <c r="L981" s="39">
        <v>0</v>
      </c>
      <c r="M981" s="39">
        <v>0</v>
      </c>
      <c r="N981" s="40" t="s">
        <v>2149</v>
      </c>
    </row>
    <row r="982" spans="1:14" customFormat="1" ht="18.75" x14ac:dyDescent="0.25">
      <c r="A982" s="33" t="s">
        <v>1664</v>
      </c>
      <c r="B982" s="63" t="s">
        <v>1857</v>
      </c>
      <c r="C982" s="33" t="s">
        <v>1858</v>
      </c>
      <c r="D982" s="39">
        <v>0</v>
      </c>
      <c r="E982" s="39">
        <v>0</v>
      </c>
      <c r="F982" s="39">
        <v>0</v>
      </c>
      <c r="G982" s="39">
        <v>0</v>
      </c>
      <c r="H982" s="39">
        <v>0</v>
      </c>
      <c r="I982" s="39">
        <v>0</v>
      </c>
      <c r="J982" s="39">
        <v>0</v>
      </c>
      <c r="K982" s="39">
        <v>0</v>
      </c>
      <c r="L982" s="39">
        <v>0</v>
      </c>
      <c r="M982" s="39">
        <v>0</v>
      </c>
      <c r="N982" s="40" t="s">
        <v>2149</v>
      </c>
    </row>
    <row r="983" spans="1:14" customFormat="1" ht="37.5" x14ac:dyDescent="0.25">
      <c r="A983" s="33" t="s">
        <v>1664</v>
      </c>
      <c r="B983" s="63" t="s">
        <v>1859</v>
      </c>
      <c r="C983" s="33" t="s">
        <v>1860</v>
      </c>
      <c r="D983" s="39">
        <v>0</v>
      </c>
      <c r="E983" s="39">
        <v>0</v>
      </c>
      <c r="F983" s="39">
        <v>0</v>
      </c>
      <c r="G983" s="39">
        <v>0</v>
      </c>
      <c r="H983" s="39">
        <v>0</v>
      </c>
      <c r="I983" s="39">
        <v>0</v>
      </c>
      <c r="J983" s="39">
        <v>0</v>
      </c>
      <c r="K983" s="39">
        <v>0</v>
      </c>
      <c r="L983" s="39">
        <v>0</v>
      </c>
      <c r="M983" s="39">
        <v>0</v>
      </c>
      <c r="N983" s="40" t="s">
        <v>2149</v>
      </c>
    </row>
    <row r="984" spans="1:14" customFormat="1" ht="37.5" x14ac:dyDescent="0.25">
      <c r="A984" s="33" t="s">
        <v>1664</v>
      </c>
      <c r="B984" s="63" t="s">
        <v>1861</v>
      </c>
      <c r="C984" s="33" t="s">
        <v>1862</v>
      </c>
      <c r="D984" s="39">
        <v>0</v>
      </c>
      <c r="E984" s="39">
        <v>0</v>
      </c>
      <c r="F984" s="39">
        <v>0</v>
      </c>
      <c r="G984" s="39">
        <v>0</v>
      </c>
      <c r="H984" s="39">
        <v>0</v>
      </c>
      <c r="I984" s="39">
        <v>0</v>
      </c>
      <c r="J984" s="39">
        <v>0</v>
      </c>
      <c r="K984" s="39">
        <v>0</v>
      </c>
      <c r="L984" s="39">
        <v>0</v>
      </c>
      <c r="M984" s="39">
        <v>0</v>
      </c>
      <c r="N984" s="40" t="s">
        <v>2149</v>
      </c>
    </row>
    <row r="985" spans="1:14" customFormat="1" ht="18.75" x14ac:dyDescent="0.25">
      <c r="A985" s="33" t="s">
        <v>1664</v>
      </c>
      <c r="B985" s="63" t="s">
        <v>1863</v>
      </c>
      <c r="C985" s="33" t="s">
        <v>1864</v>
      </c>
      <c r="D985" s="39">
        <v>0</v>
      </c>
      <c r="E985" s="39">
        <v>0</v>
      </c>
      <c r="F985" s="39">
        <v>0</v>
      </c>
      <c r="G985" s="39">
        <v>0</v>
      </c>
      <c r="H985" s="39">
        <v>0</v>
      </c>
      <c r="I985" s="39">
        <v>0</v>
      </c>
      <c r="J985" s="39">
        <v>0</v>
      </c>
      <c r="K985" s="39">
        <v>0</v>
      </c>
      <c r="L985" s="39">
        <v>0</v>
      </c>
      <c r="M985" s="39">
        <v>0</v>
      </c>
      <c r="N985" s="40" t="s">
        <v>2149</v>
      </c>
    </row>
    <row r="986" spans="1:14" customFormat="1" ht="18.75" x14ac:dyDescent="0.25">
      <c r="A986" s="33" t="s">
        <v>1664</v>
      </c>
      <c r="B986" s="63" t="s">
        <v>1865</v>
      </c>
      <c r="C986" s="33" t="s">
        <v>1866</v>
      </c>
      <c r="D986" s="39">
        <v>0</v>
      </c>
      <c r="E986" s="39">
        <v>0</v>
      </c>
      <c r="F986" s="39">
        <v>0</v>
      </c>
      <c r="G986" s="39">
        <v>0</v>
      </c>
      <c r="H986" s="39">
        <v>0</v>
      </c>
      <c r="I986" s="39">
        <v>0</v>
      </c>
      <c r="J986" s="39">
        <v>0</v>
      </c>
      <c r="K986" s="39">
        <v>0</v>
      </c>
      <c r="L986" s="39">
        <v>0</v>
      </c>
      <c r="M986" s="39">
        <v>0</v>
      </c>
      <c r="N986" s="40" t="s">
        <v>2149</v>
      </c>
    </row>
    <row r="987" spans="1:14" customFormat="1" ht="18.75" x14ac:dyDescent="0.25">
      <c r="A987" s="33" t="s">
        <v>1664</v>
      </c>
      <c r="B987" s="63" t="s">
        <v>1867</v>
      </c>
      <c r="C987" s="33" t="s">
        <v>1868</v>
      </c>
      <c r="D987" s="39">
        <v>0</v>
      </c>
      <c r="E987" s="39">
        <v>0</v>
      </c>
      <c r="F987" s="39">
        <v>0</v>
      </c>
      <c r="G987" s="39">
        <v>0</v>
      </c>
      <c r="H987" s="39">
        <v>0</v>
      </c>
      <c r="I987" s="39">
        <v>0</v>
      </c>
      <c r="J987" s="39">
        <v>0</v>
      </c>
      <c r="K987" s="39">
        <v>0</v>
      </c>
      <c r="L987" s="39">
        <v>0</v>
      </c>
      <c r="M987" s="39">
        <v>0</v>
      </c>
      <c r="N987" s="40" t="s">
        <v>2149</v>
      </c>
    </row>
    <row r="988" spans="1:14" customFormat="1" ht="18.75" x14ac:dyDescent="0.25">
      <c r="A988" s="33" t="s">
        <v>1664</v>
      </c>
      <c r="B988" s="63" t="s">
        <v>1869</v>
      </c>
      <c r="C988" s="33" t="s">
        <v>1870</v>
      </c>
      <c r="D988" s="39">
        <v>0</v>
      </c>
      <c r="E988" s="39">
        <v>0</v>
      </c>
      <c r="F988" s="39">
        <v>0</v>
      </c>
      <c r="G988" s="39">
        <v>0</v>
      </c>
      <c r="H988" s="39">
        <v>0</v>
      </c>
      <c r="I988" s="39">
        <v>0</v>
      </c>
      <c r="J988" s="39">
        <v>0</v>
      </c>
      <c r="K988" s="39">
        <v>0</v>
      </c>
      <c r="L988" s="39">
        <v>0</v>
      </c>
      <c r="M988" s="39">
        <v>0</v>
      </c>
      <c r="N988" s="40" t="s">
        <v>2149</v>
      </c>
    </row>
    <row r="989" spans="1:14" customFormat="1" ht="18.75" x14ac:dyDescent="0.25">
      <c r="A989" s="33" t="s">
        <v>1664</v>
      </c>
      <c r="B989" s="63" t="s">
        <v>1871</v>
      </c>
      <c r="C989" s="33" t="s">
        <v>1872</v>
      </c>
      <c r="D989" s="39">
        <v>0</v>
      </c>
      <c r="E989" s="39">
        <v>0</v>
      </c>
      <c r="F989" s="39">
        <v>0</v>
      </c>
      <c r="G989" s="39">
        <v>0</v>
      </c>
      <c r="H989" s="39">
        <v>0</v>
      </c>
      <c r="I989" s="39">
        <v>0</v>
      </c>
      <c r="J989" s="39">
        <v>0</v>
      </c>
      <c r="K989" s="39">
        <v>0</v>
      </c>
      <c r="L989" s="39">
        <v>0</v>
      </c>
      <c r="M989" s="39">
        <v>0</v>
      </c>
      <c r="N989" s="40" t="s">
        <v>2149</v>
      </c>
    </row>
    <row r="990" spans="1:14" customFormat="1" ht="18.75" x14ac:dyDescent="0.25">
      <c r="A990" s="33" t="s">
        <v>1664</v>
      </c>
      <c r="B990" s="63" t="s">
        <v>1873</v>
      </c>
      <c r="C990" s="33" t="s">
        <v>1874</v>
      </c>
      <c r="D990" s="39">
        <v>0</v>
      </c>
      <c r="E990" s="39">
        <v>0</v>
      </c>
      <c r="F990" s="39">
        <v>0</v>
      </c>
      <c r="G990" s="39">
        <v>0</v>
      </c>
      <c r="H990" s="39">
        <v>0</v>
      </c>
      <c r="I990" s="39">
        <v>0</v>
      </c>
      <c r="J990" s="39">
        <v>0</v>
      </c>
      <c r="K990" s="39">
        <v>0</v>
      </c>
      <c r="L990" s="39">
        <v>0</v>
      </c>
      <c r="M990" s="39">
        <v>0</v>
      </c>
      <c r="N990" s="40" t="s">
        <v>2149</v>
      </c>
    </row>
    <row r="991" spans="1:14" customFormat="1" ht="18.75" x14ac:dyDescent="0.25">
      <c r="A991" s="33" t="s">
        <v>1664</v>
      </c>
      <c r="B991" s="63" t="s">
        <v>1875</v>
      </c>
      <c r="C991" s="33" t="s">
        <v>1876</v>
      </c>
      <c r="D991" s="39">
        <v>0</v>
      </c>
      <c r="E991" s="39">
        <v>0</v>
      </c>
      <c r="F991" s="39">
        <v>0</v>
      </c>
      <c r="G991" s="39">
        <v>0</v>
      </c>
      <c r="H991" s="39">
        <v>0</v>
      </c>
      <c r="I991" s="39">
        <v>0</v>
      </c>
      <c r="J991" s="39">
        <v>0</v>
      </c>
      <c r="K991" s="39">
        <v>0</v>
      </c>
      <c r="L991" s="39">
        <v>0</v>
      </c>
      <c r="M991" s="39">
        <v>0</v>
      </c>
      <c r="N991" s="40" t="s">
        <v>2149</v>
      </c>
    </row>
    <row r="992" spans="1:14" customFormat="1" ht="56.25" x14ac:dyDescent="0.25">
      <c r="A992" s="33" t="s">
        <v>1664</v>
      </c>
      <c r="B992" s="63" t="s">
        <v>1877</v>
      </c>
      <c r="C992" s="33" t="s">
        <v>1878</v>
      </c>
      <c r="D992" s="39">
        <v>0</v>
      </c>
      <c r="E992" s="39">
        <v>0</v>
      </c>
      <c r="F992" s="39">
        <v>0</v>
      </c>
      <c r="G992" s="39">
        <v>0</v>
      </c>
      <c r="H992" s="39">
        <v>0</v>
      </c>
      <c r="I992" s="39">
        <v>0</v>
      </c>
      <c r="J992" s="39">
        <v>0</v>
      </c>
      <c r="K992" s="39">
        <v>0</v>
      </c>
      <c r="L992" s="39">
        <v>0</v>
      </c>
      <c r="M992" s="39">
        <v>0</v>
      </c>
      <c r="N992" s="40" t="s">
        <v>2149</v>
      </c>
    </row>
    <row r="993" spans="1:14" customFormat="1" ht="18.75" x14ac:dyDescent="0.25">
      <c r="A993" s="33" t="s">
        <v>1664</v>
      </c>
      <c r="B993" s="63" t="s">
        <v>1879</v>
      </c>
      <c r="C993" s="33" t="s">
        <v>1880</v>
      </c>
      <c r="D993" s="39">
        <v>0</v>
      </c>
      <c r="E993" s="39">
        <v>0</v>
      </c>
      <c r="F993" s="39">
        <v>0</v>
      </c>
      <c r="G993" s="39">
        <v>0</v>
      </c>
      <c r="H993" s="39">
        <v>0</v>
      </c>
      <c r="I993" s="39">
        <v>0</v>
      </c>
      <c r="J993" s="39">
        <v>0</v>
      </c>
      <c r="K993" s="39">
        <v>0</v>
      </c>
      <c r="L993" s="39">
        <v>0</v>
      </c>
      <c r="M993" s="39">
        <v>0</v>
      </c>
      <c r="N993" s="40" t="s">
        <v>2149</v>
      </c>
    </row>
    <row r="994" spans="1:14" customFormat="1" ht="18.75" x14ac:dyDescent="0.25">
      <c r="A994" s="33" t="s">
        <v>1664</v>
      </c>
      <c r="B994" s="63" t="s">
        <v>1881</v>
      </c>
      <c r="C994" s="33" t="s">
        <v>1882</v>
      </c>
      <c r="D994" s="39">
        <v>0</v>
      </c>
      <c r="E994" s="39">
        <v>0</v>
      </c>
      <c r="F994" s="39">
        <v>0</v>
      </c>
      <c r="G994" s="39">
        <v>0</v>
      </c>
      <c r="H994" s="39">
        <v>0</v>
      </c>
      <c r="I994" s="39">
        <v>0</v>
      </c>
      <c r="J994" s="39">
        <v>0</v>
      </c>
      <c r="K994" s="39">
        <v>0</v>
      </c>
      <c r="L994" s="39">
        <v>0</v>
      </c>
      <c r="M994" s="39">
        <v>0</v>
      </c>
      <c r="N994" s="40" t="s">
        <v>2149</v>
      </c>
    </row>
    <row r="995" spans="1:14" customFormat="1" ht="18.75" x14ac:dyDescent="0.25">
      <c r="A995" s="33" t="s">
        <v>1664</v>
      </c>
      <c r="B995" s="63" t="s">
        <v>1883</v>
      </c>
      <c r="C995" s="33" t="s">
        <v>1884</v>
      </c>
      <c r="D995" s="39">
        <v>0</v>
      </c>
      <c r="E995" s="39">
        <v>0</v>
      </c>
      <c r="F995" s="39">
        <v>0</v>
      </c>
      <c r="G995" s="39">
        <v>0</v>
      </c>
      <c r="H995" s="39">
        <v>0</v>
      </c>
      <c r="I995" s="39">
        <v>0</v>
      </c>
      <c r="J995" s="39">
        <v>0</v>
      </c>
      <c r="K995" s="39">
        <v>0</v>
      </c>
      <c r="L995" s="39">
        <v>0</v>
      </c>
      <c r="M995" s="39">
        <v>0</v>
      </c>
      <c r="N995" s="40" t="s">
        <v>2149</v>
      </c>
    </row>
    <row r="996" spans="1:14" customFormat="1" ht="37.5" x14ac:dyDescent="0.25">
      <c r="A996" s="33" t="s">
        <v>1664</v>
      </c>
      <c r="B996" s="63" t="s">
        <v>1885</v>
      </c>
      <c r="C996" s="33" t="s">
        <v>1886</v>
      </c>
      <c r="D996" s="39">
        <v>0</v>
      </c>
      <c r="E996" s="39">
        <v>0</v>
      </c>
      <c r="F996" s="39">
        <v>0</v>
      </c>
      <c r="G996" s="39">
        <v>0</v>
      </c>
      <c r="H996" s="39">
        <v>0</v>
      </c>
      <c r="I996" s="39">
        <v>0</v>
      </c>
      <c r="J996" s="39">
        <v>0</v>
      </c>
      <c r="K996" s="39">
        <v>0</v>
      </c>
      <c r="L996" s="39">
        <v>0</v>
      </c>
      <c r="M996" s="39">
        <v>0</v>
      </c>
      <c r="N996" s="40" t="s">
        <v>2149</v>
      </c>
    </row>
    <row r="997" spans="1:14" customFormat="1" ht="37.5" x14ac:dyDescent="0.25">
      <c r="A997" s="33" t="s">
        <v>1664</v>
      </c>
      <c r="B997" s="63" t="s">
        <v>1887</v>
      </c>
      <c r="C997" s="33" t="s">
        <v>1888</v>
      </c>
      <c r="D997" s="39">
        <v>0</v>
      </c>
      <c r="E997" s="39">
        <v>0</v>
      </c>
      <c r="F997" s="39">
        <v>0</v>
      </c>
      <c r="G997" s="39">
        <v>0</v>
      </c>
      <c r="H997" s="39">
        <v>0</v>
      </c>
      <c r="I997" s="39">
        <v>0</v>
      </c>
      <c r="J997" s="39">
        <v>0</v>
      </c>
      <c r="K997" s="39">
        <v>0</v>
      </c>
      <c r="L997" s="39">
        <v>0</v>
      </c>
      <c r="M997" s="39">
        <v>0</v>
      </c>
      <c r="N997" s="40" t="s">
        <v>2149</v>
      </c>
    </row>
    <row r="998" spans="1:14" customFormat="1" ht="37.5" x14ac:dyDescent="0.25">
      <c r="A998" s="33" t="s">
        <v>1664</v>
      </c>
      <c r="B998" s="63" t="s">
        <v>1889</v>
      </c>
      <c r="C998" s="33" t="s">
        <v>1890</v>
      </c>
      <c r="D998" s="39">
        <v>0</v>
      </c>
      <c r="E998" s="39">
        <v>0</v>
      </c>
      <c r="F998" s="39">
        <v>0</v>
      </c>
      <c r="G998" s="39">
        <v>0</v>
      </c>
      <c r="H998" s="39">
        <v>0</v>
      </c>
      <c r="I998" s="39">
        <v>0</v>
      </c>
      <c r="J998" s="39">
        <v>0</v>
      </c>
      <c r="K998" s="39">
        <v>0</v>
      </c>
      <c r="L998" s="39">
        <v>0</v>
      </c>
      <c r="M998" s="39">
        <v>0</v>
      </c>
      <c r="N998" s="40" t="s">
        <v>2149</v>
      </c>
    </row>
    <row r="999" spans="1:14" customFormat="1" ht="18.75" x14ac:dyDescent="0.25">
      <c r="A999" s="33" t="s">
        <v>1664</v>
      </c>
      <c r="B999" s="63" t="s">
        <v>1891</v>
      </c>
      <c r="C999" s="33" t="s">
        <v>1892</v>
      </c>
      <c r="D999" s="39">
        <v>0</v>
      </c>
      <c r="E999" s="39">
        <v>0</v>
      </c>
      <c r="F999" s="39">
        <v>0</v>
      </c>
      <c r="G999" s="39">
        <v>0</v>
      </c>
      <c r="H999" s="39">
        <v>0</v>
      </c>
      <c r="I999" s="39">
        <v>0</v>
      </c>
      <c r="J999" s="39">
        <v>0</v>
      </c>
      <c r="K999" s="39">
        <v>0</v>
      </c>
      <c r="L999" s="39">
        <v>0</v>
      </c>
      <c r="M999" s="39">
        <v>0</v>
      </c>
      <c r="N999" s="40" t="s">
        <v>2149</v>
      </c>
    </row>
    <row r="1000" spans="1:14" customFormat="1" ht="18.75" x14ac:dyDescent="0.25">
      <c r="A1000" s="33" t="s">
        <v>1664</v>
      </c>
      <c r="B1000" s="63" t="s">
        <v>1893</v>
      </c>
      <c r="C1000" s="33" t="s">
        <v>1894</v>
      </c>
      <c r="D1000" s="39">
        <v>0</v>
      </c>
      <c r="E1000" s="39">
        <v>0</v>
      </c>
      <c r="F1000" s="39">
        <v>0</v>
      </c>
      <c r="G1000" s="39">
        <v>0</v>
      </c>
      <c r="H1000" s="39">
        <v>0</v>
      </c>
      <c r="I1000" s="39">
        <v>0</v>
      </c>
      <c r="J1000" s="39">
        <v>0</v>
      </c>
      <c r="K1000" s="39">
        <v>0</v>
      </c>
      <c r="L1000" s="39">
        <v>0</v>
      </c>
      <c r="M1000" s="39">
        <v>0</v>
      </c>
      <c r="N1000" s="40" t="s">
        <v>2149</v>
      </c>
    </row>
    <row r="1001" spans="1:14" customFormat="1" ht="18.75" x14ac:dyDescent="0.25">
      <c r="A1001" s="33" t="s">
        <v>1664</v>
      </c>
      <c r="B1001" s="63" t="s">
        <v>1895</v>
      </c>
      <c r="C1001" s="33" t="s">
        <v>1896</v>
      </c>
      <c r="D1001" s="39">
        <v>0</v>
      </c>
      <c r="E1001" s="39">
        <v>0</v>
      </c>
      <c r="F1001" s="39">
        <v>0</v>
      </c>
      <c r="G1001" s="39">
        <v>0</v>
      </c>
      <c r="H1001" s="39">
        <v>0</v>
      </c>
      <c r="I1001" s="39">
        <v>0</v>
      </c>
      <c r="J1001" s="39">
        <v>0</v>
      </c>
      <c r="K1001" s="39">
        <v>0</v>
      </c>
      <c r="L1001" s="39">
        <v>0</v>
      </c>
      <c r="M1001" s="39">
        <v>0</v>
      </c>
      <c r="N1001" s="40" t="s">
        <v>2149</v>
      </c>
    </row>
    <row r="1002" spans="1:14" customFormat="1" ht="18.75" x14ac:dyDescent="0.25">
      <c r="A1002" s="33" t="s">
        <v>1664</v>
      </c>
      <c r="B1002" s="63" t="s">
        <v>1897</v>
      </c>
      <c r="C1002" s="33" t="s">
        <v>1898</v>
      </c>
      <c r="D1002" s="39">
        <v>0</v>
      </c>
      <c r="E1002" s="39">
        <v>0</v>
      </c>
      <c r="F1002" s="39">
        <v>0</v>
      </c>
      <c r="G1002" s="39">
        <v>0</v>
      </c>
      <c r="H1002" s="39">
        <v>0</v>
      </c>
      <c r="I1002" s="39">
        <v>0</v>
      </c>
      <c r="J1002" s="39">
        <v>0</v>
      </c>
      <c r="K1002" s="39">
        <v>0</v>
      </c>
      <c r="L1002" s="39">
        <v>0</v>
      </c>
      <c r="M1002" s="39">
        <v>0</v>
      </c>
      <c r="N1002" s="40" t="s">
        <v>2149</v>
      </c>
    </row>
    <row r="1003" spans="1:14" customFormat="1" ht="37.5" x14ac:dyDescent="0.25">
      <c r="A1003" s="33" t="s">
        <v>1664</v>
      </c>
      <c r="B1003" s="63" t="s">
        <v>1899</v>
      </c>
      <c r="C1003" s="33" t="s">
        <v>1900</v>
      </c>
      <c r="D1003" s="39">
        <v>0</v>
      </c>
      <c r="E1003" s="39">
        <v>0</v>
      </c>
      <c r="F1003" s="39">
        <v>0</v>
      </c>
      <c r="G1003" s="39">
        <v>0</v>
      </c>
      <c r="H1003" s="39">
        <v>0</v>
      </c>
      <c r="I1003" s="39">
        <v>0</v>
      </c>
      <c r="J1003" s="39">
        <v>0</v>
      </c>
      <c r="K1003" s="39">
        <v>0</v>
      </c>
      <c r="L1003" s="39">
        <v>0</v>
      </c>
      <c r="M1003" s="39">
        <v>0</v>
      </c>
      <c r="N1003" s="40" t="s">
        <v>2149</v>
      </c>
    </row>
    <row r="1004" spans="1:14" customFormat="1" ht="37.5" x14ac:dyDescent="0.25">
      <c r="A1004" s="33" t="s">
        <v>1664</v>
      </c>
      <c r="B1004" s="63" t="s">
        <v>1901</v>
      </c>
      <c r="C1004" s="33" t="s">
        <v>1902</v>
      </c>
      <c r="D1004" s="39">
        <v>0</v>
      </c>
      <c r="E1004" s="39">
        <v>0</v>
      </c>
      <c r="F1004" s="39">
        <v>0</v>
      </c>
      <c r="G1004" s="39">
        <v>0</v>
      </c>
      <c r="H1004" s="39">
        <v>0</v>
      </c>
      <c r="I1004" s="39">
        <v>0</v>
      </c>
      <c r="J1004" s="39">
        <v>0</v>
      </c>
      <c r="K1004" s="39">
        <v>0</v>
      </c>
      <c r="L1004" s="39">
        <v>0</v>
      </c>
      <c r="M1004" s="39">
        <v>0</v>
      </c>
      <c r="N1004" s="40" t="s">
        <v>2149</v>
      </c>
    </row>
    <row r="1005" spans="1:14" customFormat="1" ht="37.5" x14ac:dyDescent="0.25">
      <c r="A1005" s="33" t="s">
        <v>1664</v>
      </c>
      <c r="B1005" s="63" t="s">
        <v>1903</v>
      </c>
      <c r="C1005" s="33" t="s">
        <v>1904</v>
      </c>
      <c r="D1005" s="39">
        <v>0</v>
      </c>
      <c r="E1005" s="39">
        <v>0</v>
      </c>
      <c r="F1005" s="39">
        <v>0</v>
      </c>
      <c r="G1005" s="39">
        <v>0</v>
      </c>
      <c r="H1005" s="39">
        <v>0</v>
      </c>
      <c r="I1005" s="39">
        <v>0</v>
      </c>
      <c r="J1005" s="39">
        <v>0</v>
      </c>
      <c r="K1005" s="39">
        <v>0</v>
      </c>
      <c r="L1005" s="39">
        <v>0</v>
      </c>
      <c r="M1005" s="39">
        <v>0</v>
      </c>
      <c r="N1005" s="40" t="s">
        <v>2149</v>
      </c>
    </row>
    <row r="1006" spans="1:14" customFormat="1" ht="18.75" x14ac:dyDescent="0.25">
      <c r="A1006" s="33" t="s">
        <v>1664</v>
      </c>
      <c r="B1006" s="63" t="s">
        <v>1905</v>
      </c>
      <c r="C1006" s="33" t="s">
        <v>1906</v>
      </c>
      <c r="D1006" s="39">
        <v>0</v>
      </c>
      <c r="E1006" s="39">
        <v>0</v>
      </c>
      <c r="F1006" s="39">
        <v>0</v>
      </c>
      <c r="G1006" s="39">
        <v>0</v>
      </c>
      <c r="H1006" s="39">
        <v>0</v>
      </c>
      <c r="I1006" s="39">
        <v>0</v>
      </c>
      <c r="J1006" s="39">
        <v>0</v>
      </c>
      <c r="K1006" s="39">
        <v>0</v>
      </c>
      <c r="L1006" s="39">
        <v>0</v>
      </c>
      <c r="M1006" s="39">
        <v>0</v>
      </c>
      <c r="N1006" s="40" t="s">
        <v>2149</v>
      </c>
    </row>
    <row r="1007" spans="1:14" customFormat="1" ht="18.75" x14ac:dyDescent="0.25">
      <c r="A1007" s="33" t="s">
        <v>1664</v>
      </c>
      <c r="B1007" s="63" t="s">
        <v>1907</v>
      </c>
      <c r="C1007" s="33" t="s">
        <v>1908</v>
      </c>
      <c r="D1007" s="39">
        <v>0</v>
      </c>
      <c r="E1007" s="39">
        <v>0</v>
      </c>
      <c r="F1007" s="39">
        <v>0</v>
      </c>
      <c r="G1007" s="39">
        <v>0</v>
      </c>
      <c r="H1007" s="39">
        <v>0</v>
      </c>
      <c r="I1007" s="39">
        <v>0</v>
      </c>
      <c r="J1007" s="39">
        <v>0</v>
      </c>
      <c r="K1007" s="39">
        <v>0</v>
      </c>
      <c r="L1007" s="39">
        <v>0</v>
      </c>
      <c r="M1007" s="39">
        <v>0</v>
      </c>
      <c r="N1007" s="40" t="s">
        <v>2149</v>
      </c>
    </row>
    <row r="1008" spans="1:14" customFormat="1" ht="18.75" x14ac:dyDescent="0.25">
      <c r="A1008" s="33" t="s">
        <v>1664</v>
      </c>
      <c r="B1008" s="63" t="s">
        <v>1909</v>
      </c>
      <c r="C1008" s="33" t="s">
        <v>1910</v>
      </c>
      <c r="D1008" s="39">
        <v>0</v>
      </c>
      <c r="E1008" s="39">
        <v>0</v>
      </c>
      <c r="F1008" s="39">
        <v>0</v>
      </c>
      <c r="G1008" s="39">
        <v>0</v>
      </c>
      <c r="H1008" s="39">
        <v>0</v>
      </c>
      <c r="I1008" s="39">
        <v>0</v>
      </c>
      <c r="J1008" s="39">
        <v>0</v>
      </c>
      <c r="K1008" s="39">
        <v>0</v>
      </c>
      <c r="L1008" s="39">
        <v>0</v>
      </c>
      <c r="M1008" s="39">
        <v>0</v>
      </c>
      <c r="N1008" s="40" t="s">
        <v>2149</v>
      </c>
    </row>
    <row r="1009" spans="1:14" customFormat="1" ht="37.5" x14ac:dyDescent="0.25">
      <c r="A1009" s="33" t="s">
        <v>1664</v>
      </c>
      <c r="B1009" s="63" t="s">
        <v>1911</v>
      </c>
      <c r="C1009" s="33" t="s">
        <v>1912</v>
      </c>
      <c r="D1009" s="39">
        <v>0</v>
      </c>
      <c r="E1009" s="39">
        <v>0</v>
      </c>
      <c r="F1009" s="39">
        <v>0</v>
      </c>
      <c r="G1009" s="39">
        <v>0</v>
      </c>
      <c r="H1009" s="39">
        <v>0</v>
      </c>
      <c r="I1009" s="39">
        <v>0</v>
      </c>
      <c r="J1009" s="39">
        <v>0</v>
      </c>
      <c r="K1009" s="39">
        <v>0</v>
      </c>
      <c r="L1009" s="39">
        <v>0</v>
      </c>
      <c r="M1009" s="39">
        <v>0</v>
      </c>
      <c r="N1009" s="40" t="s">
        <v>2149</v>
      </c>
    </row>
    <row r="1010" spans="1:14" customFormat="1" ht="56.25" x14ac:dyDescent="0.25">
      <c r="A1010" s="33" t="s">
        <v>1664</v>
      </c>
      <c r="B1010" s="63" t="s">
        <v>1913</v>
      </c>
      <c r="C1010" s="33" t="s">
        <v>1914</v>
      </c>
      <c r="D1010" s="39">
        <v>0</v>
      </c>
      <c r="E1010" s="39">
        <v>0</v>
      </c>
      <c r="F1010" s="39">
        <v>0</v>
      </c>
      <c r="G1010" s="39">
        <v>0</v>
      </c>
      <c r="H1010" s="39">
        <v>0</v>
      </c>
      <c r="I1010" s="39">
        <v>0</v>
      </c>
      <c r="J1010" s="39">
        <v>0</v>
      </c>
      <c r="K1010" s="39">
        <v>0</v>
      </c>
      <c r="L1010" s="39">
        <v>0</v>
      </c>
      <c r="M1010" s="39">
        <v>0</v>
      </c>
      <c r="N1010" s="40" t="s">
        <v>2149</v>
      </c>
    </row>
    <row r="1011" spans="1:14" customFormat="1" ht="37.5" x14ac:dyDescent="0.25">
      <c r="A1011" s="33" t="s">
        <v>1664</v>
      </c>
      <c r="B1011" s="63" t="s">
        <v>1915</v>
      </c>
      <c r="C1011" s="33" t="s">
        <v>1916</v>
      </c>
      <c r="D1011" s="39">
        <v>0</v>
      </c>
      <c r="E1011" s="39">
        <v>0</v>
      </c>
      <c r="F1011" s="39">
        <v>0</v>
      </c>
      <c r="G1011" s="39">
        <v>0</v>
      </c>
      <c r="H1011" s="39">
        <v>0</v>
      </c>
      <c r="I1011" s="39">
        <v>0</v>
      </c>
      <c r="J1011" s="39">
        <v>0</v>
      </c>
      <c r="K1011" s="39">
        <v>0</v>
      </c>
      <c r="L1011" s="39">
        <v>0</v>
      </c>
      <c r="M1011" s="39">
        <v>0</v>
      </c>
      <c r="N1011" s="40" t="s">
        <v>2149</v>
      </c>
    </row>
    <row r="1012" spans="1:14" customFormat="1" ht="37.5" x14ac:dyDescent="0.25">
      <c r="A1012" s="33" t="s">
        <v>1664</v>
      </c>
      <c r="B1012" s="63" t="s">
        <v>1917</v>
      </c>
      <c r="C1012" s="33" t="s">
        <v>1918</v>
      </c>
      <c r="D1012" s="39">
        <v>0</v>
      </c>
      <c r="E1012" s="39">
        <v>0</v>
      </c>
      <c r="F1012" s="39">
        <v>0</v>
      </c>
      <c r="G1012" s="39">
        <v>0</v>
      </c>
      <c r="H1012" s="39">
        <v>0</v>
      </c>
      <c r="I1012" s="39">
        <v>0</v>
      </c>
      <c r="J1012" s="39">
        <v>0</v>
      </c>
      <c r="K1012" s="39">
        <v>0</v>
      </c>
      <c r="L1012" s="39">
        <v>0</v>
      </c>
      <c r="M1012" s="39">
        <v>0</v>
      </c>
      <c r="N1012" s="40" t="s">
        <v>2149</v>
      </c>
    </row>
    <row r="1013" spans="1:14" customFormat="1" ht="37.5" x14ac:dyDescent="0.25">
      <c r="A1013" s="33" t="s">
        <v>1664</v>
      </c>
      <c r="B1013" s="63" t="s">
        <v>1919</v>
      </c>
      <c r="C1013" s="33" t="s">
        <v>1920</v>
      </c>
      <c r="D1013" s="39">
        <v>0</v>
      </c>
      <c r="E1013" s="39">
        <v>0</v>
      </c>
      <c r="F1013" s="39">
        <v>0</v>
      </c>
      <c r="G1013" s="39">
        <v>0</v>
      </c>
      <c r="H1013" s="39">
        <v>0</v>
      </c>
      <c r="I1013" s="39">
        <v>0</v>
      </c>
      <c r="J1013" s="39">
        <v>0</v>
      </c>
      <c r="K1013" s="39">
        <v>0</v>
      </c>
      <c r="L1013" s="39">
        <v>0</v>
      </c>
      <c r="M1013" s="39">
        <v>0</v>
      </c>
      <c r="N1013" s="40" t="s">
        <v>2149</v>
      </c>
    </row>
    <row r="1014" spans="1:14" customFormat="1" ht="18.75" x14ac:dyDescent="0.25">
      <c r="A1014" s="33" t="s">
        <v>1664</v>
      </c>
      <c r="B1014" s="63" t="s">
        <v>1921</v>
      </c>
      <c r="C1014" s="33" t="s">
        <v>1922</v>
      </c>
      <c r="D1014" s="39">
        <v>0</v>
      </c>
      <c r="E1014" s="39">
        <v>0</v>
      </c>
      <c r="F1014" s="39">
        <v>0</v>
      </c>
      <c r="G1014" s="39">
        <v>0</v>
      </c>
      <c r="H1014" s="39">
        <v>0</v>
      </c>
      <c r="I1014" s="39">
        <v>0</v>
      </c>
      <c r="J1014" s="39">
        <v>0</v>
      </c>
      <c r="K1014" s="39">
        <v>0</v>
      </c>
      <c r="L1014" s="39">
        <v>0</v>
      </c>
      <c r="M1014" s="39">
        <v>0</v>
      </c>
      <c r="N1014" s="40" t="s">
        <v>2149</v>
      </c>
    </row>
    <row r="1015" spans="1:14" customFormat="1" ht="37.5" x14ac:dyDescent="0.25">
      <c r="A1015" s="33" t="s">
        <v>1664</v>
      </c>
      <c r="B1015" s="63" t="s">
        <v>1923</v>
      </c>
      <c r="C1015" s="33" t="s">
        <v>1924</v>
      </c>
      <c r="D1015" s="39">
        <v>0</v>
      </c>
      <c r="E1015" s="39">
        <v>0</v>
      </c>
      <c r="F1015" s="39">
        <v>0</v>
      </c>
      <c r="G1015" s="39">
        <v>0</v>
      </c>
      <c r="H1015" s="39">
        <v>0</v>
      </c>
      <c r="I1015" s="39">
        <v>0</v>
      </c>
      <c r="J1015" s="39">
        <v>0</v>
      </c>
      <c r="K1015" s="39">
        <v>0</v>
      </c>
      <c r="L1015" s="39">
        <v>0</v>
      </c>
      <c r="M1015" s="39">
        <v>0</v>
      </c>
      <c r="N1015" s="40" t="s">
        <v>2149</v>
      </c>
    </row>
    <row r="1016" spans="1:14" customFormat="1" ht="18.75" x14ac:dyDescent="0.25">
      <c r="A1016" s="33" t="s">
        <v>1664</v>
      </c>
      <c r="B1016" s="63" t="s">
        <v>1925</v>
      </c>
      <c r="C1016" s="33" t="s">
        <v>1926</v>
      </c>
      <c r="D1016" s="39">
        <v>0</v>
      </c>
      <c r="E1016" s="39">
        <v>0</v>
      </c>
      <c r="F1016" s="39">
        <v>0</v>
      </c>
      <c r="G1016" s="39">
        <v>0</v>
      </c>
      <c r="H1016" s="39">
        <v>0</v>
      </c>
      <c r="I1016" s="39">
        <v>0</v>
      </c>
      <c r="J1016" s="39">
        <v>0</v>
      </c>
      <c r="K1016" s="39">
        <v>0</v>
      </c>
      <c r="L1016" s="39">
        <v>0</v>
      </c>
      <c r="M1016" s="39">
        <v>0</v>
      </c>
      <c r="N1016" s="40" t="s">
        <v>2149</v>
      </c>
    </row>
    <row r="1017" spans="1:14" customFormat="1" ht="56.25" x14ac:dyDescent="0.25">
      <c r="A1017" s="33" t="s">
        <v>1664</v>
      </c>
      <c r="B1017" s="63" t="s">
        <v>1927</v>
      </c>
      <c r="C1017" s="33" t="s">
        <v>1928</v>
      </c>
      <c r="D1017" s="39">
        <v>0</v>
      </c>
      <c r="E1017" s="39">
        <v>0</v>
      </c>
      <c r="F1017" s="39">
        <v>0</v>
      </c>
      <c r="G1017" s="39">
        <v>0</v>
      </c>
      <c r="H1017" s="39">
        <v>0</v>
      </c>
      <c r="I1017" s="39">
        <v>0</v>
      </c>
      <c r="J1017" s="39">
        <v>0</v>
      </c>
      <c r="K1017" s="39">
        <v>0</v>
      </c>
      <c r="L1017" s="39">
        <v>0</v>
      </c>
      <c r="M1017" s="39">
        <v>0</v>
      </c>
      <c r="N1017" s="40" t="s">
        <v>2149</v>
      </c>
    </row>
    <row r="1018" spans="1:14" customFormat="1" ht="37.5" x14ac:dyDescent="0.25">
      <c r="A1018" s="33" t="s">
        <v>1664</v>
      </c>
      <c r="B1018" s="63" t="s">
        <v>1929</v>
      </c>
      <c r="C1018" s="33" t="s">
        <v>1930</v>
      </c>
      <c r="D1018" s="39">
        <v>0</v>
      </c>
      <c r="E1018" s="39">
        <v>0</v>
      </c>
      <c r="F1018" s="39">
        <v>0</v>
      </c>
      <c r="G1018" s="39">
        <v>0</v>
      </c>
      <c r="H1018" s="39">
        <v>0</v>
      </c>
      <c r="I1018" s="39">
        <v>0</v>
      </c>
      <c r="J1018" s="39">
        <v>0</v>
      </c>
      <c r="K1018" s="39">
        <v>0</v>
      </c>
      <c r="L1018" s="39">
        <v>0</v>
      </c>
      <c r="M1018" s="39">
        <v>0</v>
      </c>
      <c r="N1018" s="40" t="s">
        <v>2149</v>
      </c>
    </row>
    <row r="1019" spans="1:14" customFormat="1" ht="18.75" x14ac:dyDescent="0.25">
      <c r="A1019" s="33" t="s">
        <v>1664</v>
      </c>
      <c r="B1019" s="63" t="s">
        <v>1931</v>
      </c>
      <c r="C1019" s="33" t="s">
        <v>1932</v>
      </c>
      <c r="D1019" s="39">
        <v>0</v>
      </c>
      <c r="E1019" s="39">
        <v>0</v>
      </c>
      <c r="F1019" s="39">
        <v>0</v>
      </c>
      <c r="G1019" s="39">
        <v>0</v>
      </c>
      <c r="H1019" s="39">
        <v>0</v>
      </c>
      <c r="I1019" s="39">
        <v>0</v>
      </c>
      <c r="J1019" s="39">
        <v>0</v>
      </c>
      <c r="K1019" s="39">
        <v>0</v>
      </c>
      <c r="L1019" s="39">
        <v>0</v>
      </c>
      <c r="M1019" s="39">
        <v>0</v>
      </c>
      <c r="N1019" s="40" t="s">
        <v>2149</v>
      </c>
    </row>
    <row r="1020" spans="1:14" customFormat="1" ht="18.75" x14ac:dyDescent="0.25">
      <c r="A1020" s="33" t="s">
        <v>1664</v>
      </c>
      <c r="B1020" s="63" t="s">
        <v>1933</v>
      </c>
      <c r="C1020" s="33" t="s">
        <v>1934</v>
      </c>
      <c r="D1020" s="39">
        <v>0</v>
      </c>
      <c r="E1020" s="39">
        <v>0</v>
      </c>
      <c r="F1020" s="39">
        <v>0</v>
      </c>
      <c r="G1020" s="39">
        <v>0</v>
      </c>
      <c r="H1020" s="39">
        <v>0</v>
      </c>
      <c r="I1020" s="39">
        <v>0</v>
      </c>
      <c r="J1020" s="39">
        <v>0</v>
      </c>
      <c r="K1020" s="39">
        <v>0</v>
      </c>
      <c r="L1020" s="39">
        <v>0</v>
      </c>
      <c r="M1020" s="39">
        <v>0</v>
      </c>
      <c r="N1020" s="40" t="s">
        <v>2149</v>
      </c>
    </row>
    <row r="1021" spans="1:14" customFormat="1" ht="18.75" x14ac:dyDescent="0.25">
      <c r="A1021" s="33" t="s">
        <v>1664</v>
      </c>
      <c r="B1021" s="63" t="s">
        <v>1935</v>
      </c>
      <c r="C1021" s="33" t="s">
        <v>1936</v>
      </c>
      <c r="D1021" s="39">
        <v>0</v>
      </c>
      <c r="E1021" s="39">
        <v>0</v>
      </c>
      <c r="F1021" s="39">
        <v>0</v>
      </c>
      <c r="G1021" s="39">
        <v>0</v>
      </c>
      <c r="H1021" s="39">
        <v>0</v>
      </c>
      <c r="I1021" s="39">
        <v>0</v>
      </c>
      <c r="J1021" s="39">
        <v>0</v>
      </c>
      <c r="K1021" s="39">
        <v>0</v>
      </c>
      <c r="L1021" s="39">
        <v>0</v>
      </c>
      <c r="M1021" s="39">
        <v>0</v>
      </c>
      <c r="N1021" s="40" t="s">
        <v>2149</v>
      </c>
    </row>
    <row r="1022" spans="1:14" customFormat="1" ht="18.75" x14ac:dyDescent="0.25">
      <c r="A1022" s="33" t="s">
        <v>1664</v>
      </c>
      <c r="B1022" s="63" t="s">
        <v>1937</v>
      </c>
      <c r="C1022" s="33" t="s">
        <v>1938</v>
      </c>
      <c r="D1022" s="39">
        <v>0</v>
      </c>
      <c r="E1022" s="39">
        <v>0</v>
      </c>
      <c r="F1022" s="39">
        <v>0</v>
      </c>
      <c r="G1022" s="39">
        <v>0</v>
      </c>
      <c r="H1022" s="39">
        <v>0</v>
      </c>
      <c r="I1022" s="39">
        <v>0</v>
      </c>
      <c r="J1022" s="39">
        <v>0</v>
      </c>
      <c r="K1022" s="39">
        <v>0</v>
      </c>
      <c r="L1022" s="39">
        <v>0</v>
      </c>
      <c r="M1022" s="39">
        <v>0</v>
      </c>
      <c r="N1022" s="40" t="s">
        <v>2149</v>
      </c>
    </row>
    <row r="1023" spans="1:14" customFormat="1" ht="18.75" x14ac:dyDescent="0.25">
      <c r="A1023" s="33" t="s">
        <v>1664</v>
      </c>
      <c r="B1023" s="63" t="s">
        <v>1939</v>
      </c>
      <c r="C1023" s="33" t="s">
        <v>1940</v>
      </c>
      <c r="D1023" s="39">
        <v>0</v>
      </c>
      <c r="E1023" s="39">
        <v>0</v>
      </c>
      <c r="F1023" s="39">
        <v>0</v>
      </c>
      <c r="G1023" s="39">
        <v>0</v>
      </c>
      <c r="H1023" s="39">
        <v>0</v>
      </c>
      <c r="I1023" s="39">
        <v>0</v>
      </c>
      <c r="J1023" s="39">
        <v>0</v>
      </c>
      <c r="K1023" s="39">
        <v>0</v>
      </c>
      <c r="L1023" s="39">
        <v>0</v>
      </c>
      <c r="M1023" s="39">
        <v>0</v>
      </c>
      <c r="N1023" s="40" t="s">
        <v>2149</v>
      </c>
    </row>
    <row r="1024" spans="1:14" customFormat="1" ht="37.5" x14ac:dyDescent="0.25">
      <c r="A1024" s="33" t="s">
        <v>1664</v>
      </c>
      <c r="B1024" s="63" t="s">
        <v>1941</v>
      </c>
      <c r="C1024" s="33" t="s">
        <v>1942</v>
      </c>
      <c r="D1024" s="39">
        <v>0</v>
      </c>
      <c r="E1024" s="39">
        <v>0</v>
      </c>
      <c r="F1024" s="39">
        <v>0</v>
      </c>
      <c r="G1024" s="39">
        <v>0</v>
      </c>
      <c r="H1024" s="39">
        <v>0</v>
      </c>
      <c r="I1024" s="39">
        <v>0</v>
      </c>
      <c r="J1024" s="39">
        <v>0</v>
      </c>
      <c r="K1024" s="39">
        <v>0</v>
      </c>
      <c r="L1024" s="39">
        <v>0</v>
      </c>
      <c r="M1024" s="39">
        <v>0</v>
      </c>
      <c r="N1024" s="40" t="s">
        <v>2149</v>
      </c>
    </row>
    <row r="1025" spans="1:14" customFormat="1" ht="37.5" x14ac:dyDescent="0.25">
      <c r="A1025" s="33" t="s">
        <v>1664</v>
      </c>
      <c r="B1025" s="63" t="s">
        <v>1943</v>
      </c>
      <c r="C1025" s="33" t="s">
        <v>1944</v>
      </c>
      <c r="D1025" s="39">
        <v>0</v>
      </c>
      <c r="E1025" s="39">
        <v>0</v>
      </c>
      <c r="F1025" s="39">
        <v>0</v>
      </c>
      <c r="G1025" s="39">
        <v>0</v>
      </c>
      <c r="H1025" s="39">
        <v>0</v>
      </c>
      <c r="I1025" s="39">
        <v>0</v>
      </c>
      <c r="J1025" s="39">
        <v>0</v>
      </c>
      <c r="K1025" s="39">
        <v>0</v>
      </c>
      <c r="L1025" s="39">
        <v>0</v>
      </c>
      <c r="M1025" s="39">
        <v>0</v>
      </c>
      <c r="N1025" s="40" t="s">
        <v>2149</v>
      </c>
    </row>
    <row r="1026" spans="1:14" customFormat="1" ht="18.75" x14ac:dyDescent="0.25">
      <c r="A1026" s="33" t="s">
        <v>1664</v>
      </c>
      <c r="B1026" s="63" t="s">
        <v>1945</v>
      </c>
      <c r="C1026" s="33" t="s">
        <v>1946</v>
      </c>
      <c r="D1026" s="39">
        <v>0</v>
      </c>
      <c r="E1026" s="39">
        <v>0</v>
      </c>
      <c r="F1026" s="39">
        <v>0</v>
      </c>
      <c r="G1026" s="39">
        <v>0</v>
      </c>
      <c r="H1026" s="39">
        <v>0</v>
      </c>
      <c r="I1026" s="39">
        <v>0</v>
      </c>
      <c r="J1026" s="39">
        <v>0</v>
      </c>
      <c r="K1026" s="39">
        <v>0</v>
      </c>
      <c r="L1026" s="39">
        <v>0</v>
      </c>
      <c r="M1026" s="39">
        <v>0</v>
      </c>
      <c r="N1026" s="40" t="s">
        <v>2149</v>
      </c>
    </row>
    <row r="1027" spans="1:14" customFormat="1" ht="37.5" x14ac:dyDescent="0.25">
      <c r="A1027" s="33" t="s">
        <v>1664</v>
      </c>
      <c r="B1027" s="63" t="s">
        <v>1947</v>
      </c>
      <c r="C1027" s="33" t="s">
        <v>1948</v>
      </c>
      <c r="D1027" s="39">
        <v>0</v>
      </c>
      <c r="E1027" s="39">
        <v>0</v>
      </c>
      <c r="F1027" s="39">
        <v>0</v>
      </c>
      <c r="G1027" s="39">
        <v>0</v>
      </c>
      <c r="H1027" s="39">
        <v>0</v>
      </c>
      <c r="I1027" s="39">
        <v>0</v>
      </c>
      <c r="J1027" s="39">
        <v>0</v>
      </c>
      <c r="K1027" s="39">
        <v>0</v>
      </c>
      <c r="L1027" s="39">
        <v>0</v>
      </c>
      <c r="M1027" s="39">
        <v>0</v>
      </c>
      <c r="N1027" s="40" t="s">
        <v>2149</v>
      </c>
    </row>
    <row r="1028" spans="1:14" customFormat="1" ht="37.5" x14ac:dyDescent="0.25">
      <c r="A1028" s="33" t="s">
        <v>1664</v>
      </c>
      <c r="B1028" s="63" t="s">
        <v>1949</v>
      </c>
      <c r="C1028" s="33" t="s">
        <v>1950</v>
      </c>
      <c r="D1028" s="39">
        <v>0</v>
      </c>
      <c r="E1028" s="39">
        <v>0</v>
      </c>
      <c r="F1028" s="39">
        <v>0</v>
      </c>
      <c r="G1028" s="39">
        <v>0</v>
      </c>
      <c r="H1028" s="39">
        <v>0</v>
      </c>
      <c r="I1028" s="39">
        <v>0</v>
      </c>
      <c r="J1028" s="39">
        <v>0</v>
      </c>
      <c r="K1028" s="39">
        <v>0</v>
      </c>
      <c r="L1028" s="39">
        <v>0</v>
      </c>
      <c r="M1028" s="39">
        <v>0</v>
      </c>
      <c r="N1028" s="40" t="s">
        <v>2149</v>
      </c>
    </row>
    <row r="1029" spans="1:14" customFormat="1" ht="37.5" x14ac:dyDescent="0.25">
      <c r="A1029" s="33" t="s">
        <v>1664</v>
      </c>
      <c r="B1029" s="63" t="s">
        <v>1951</v>
      </c>
      <c r="C1029" s="33" t="s">
        <v>1952</v>
      </c>
      <c r="D1029" s="39">
        <v>0</v>
      </c>
      <c r="E1029" s="39">
        <v>0</v>
      </c>
      <c r="F1029" s="39">
        <v>0</v>
      </c>
      <c r="G1029" s="39">
        <v>0</v>
      </c>
      <c r="H1029" s="39">
        <v>0</v>
      </c>
      <c r="I1029" s="39">
        <v>0</v>
      </c>
      <c r="J1029" s="39">
        <v>0</v>
      </c>
      <c r="K1029" s="39">
        <v>0</v>
      </c>
      <c r="L1029" s="39">
        <v>0</v>
      </c>
      <c r="M1029" s="39">
        <v>0</v>
      </c>
      <c r="N1029" s="40" t="s">
        <v>2149</v>
      </c>
    </row>
    <row r="1030" spans="1:14" customFormat="1" ht="37.5" x14ac:dyDescent="0.25">
      <c r="A1030" s="33" t="s">
        <v>1664</v>
      </c>
      <c r="B1030" s="63" t="s">
        <v>1953</v>
      </c>
      <c r="C1030" s="33" t="s">
        <v>1954</v>
      </c>
      <c r="D1030" s="39">
        <v>0</v>
      </c>
      <c r="E1030" s="39">
        <v>0</v>
      </c>
      <c r="F1030" s="39">
        <v>0</v>
      </c>
      <c r="G1030" s="39">
        <v>0</v>
      </c>
      <c r="H1030" s="39">
        <v>0</v>
      </c>
      <c r="I1030" s="39">
        <v>0</v>
      </c>
      <c r="J1030" s="39">
        <v>0</v>
      </c>
      <c r="K1030" s="39">
        <v>0</v>
      </c>
      <c r="L1030" s="39">
        <v>0</v>
      </c>
      <c r="M1030" s="39">
        <v>0</v>
      </c>
      <c r="N1030" s="40" t="s">
        <v>2149</v>
      </c>
    </row>
    <row r="1031" spans="1:14" customFormat="1" ht="37.5" x14ac:dyDescent="0.25">
      <c r="A1031" s="33" t="s">
        <v>1664</v>
      </c>
      <c r="B1031" s="63" t="s">
        <v>1955</v>
      </c>
      <c r="C1031" s="33" t="s">
        <v>1956</v>
      </c>
      <c r="D1031" s="39">
        <v>0</v>
      </c>
      <c r="E1031" s="39">
        <v>0</v>
      </c>
      <c r="F1031" s="39">
        <v>0</v>
      </c>
      <c r="G1031" s="39">
        <v>0</v>
      </c>
      <c r="H1031" s="39">
        <v>0</v>
      </c>
      <c r="I1031" s="39">
        <v>0</v>
      </c>
      <c r="J1031" s="39">
        <v>0</v>
      </c>
      <c r="K1031" s="39">
        <v>0</v>
      </c>
      <c r="L1031" s="39">
        <v>0</v>
      </c>
      <c r="M1031" s="39">
        <v>0</v>
      </c>
      <c r="N1031" s="40" t="s">
        <v>2149</v>
      </c>
    </row>
    <row r="1032" spans="1:14" customFormat="1" ht="37.5" x14ac:dyDescent="0.25">
      <c r="A1032" s="33" t="s">
        <v>1664</v>
      </c>
      <c r="B1032" s="63" t="s">
        <v>1957</v>
      </c>
      <c r="C1032" s="33" t="s">
        <v>1958</v>
      </c>
      <c r="D1032" s="39">
        <v>0</v>
      </c>
      <c r="E1032" s="39">
        <v>0</v>
      </c>
      <c r="F1032" s="39">
        <v>0</v>
      </c>
      <c r="G1032" s="39">
        <v>0</v>
      </c>
      <c r="H1032" s="39">
        <v>0</v>
      </c>
      <c r="I1032" s="39">
        <v>0</v>
      </c>
      <c r="J1032" s="39">
        <v>0</v>
      </c>
      <c r="K1032" s="39">
        <v>0</v>
      </c>
      <c r="L1032" s="39">
        <v>0</v>
      </c>
      <c r="M1032" s="39">
        <v>0</v>
      </c>
      <c r="N1032" s="40" t="s">
        <v>2149</v>
      </c>
    </row>
    <row r="1033" spans="1:14" customFormat="1" ht="56.25" x14ac:dyDescent="0.25">
      <c r="A1033" s="33" t="s">
        <v>1664</v>
      </c>
      <c r="B1033" s="63" t="s">
        <v>1959</v>
      </c>
      <c r="C1033" s="33" t="s">
        <v>1960</v>
      </c>
      <c r="D1033" s="39">
        <v>0</v>
      </c>
      <c r="E1033" s="39">
        <v>0</v>
      </c>
      <c r="F1033" s="39">
        <v>0</v>
      </c>
      <c r="G1033" s="39">
        <v>0</v>
      </c>
      <c r="H1033" s="39">
        <v>0</v>
      </c>
      <c r="I1033" s="39">
        <v>0</v>
      </c>
      <c r="J1033" s="39">
        <v>0</v>
      </c>
      <c r="K1033" s="39">
        <v>0</v>
      </c>
      <c r="L1033" s="39">
        <v>0</v>
      </c>
      <c r="M1033" s="39">
        <v>0</v>
      </c>
      <c r="N1033" s="40" t="s">
        <v>2149</v>
      </c>
    </row>
    <row r="1034" spans="1:14" customFormat="1" ht="56.25" x14ac:dyDescent="0.25">
      <c r="A1034" s="33" t="s">
        <v>1664</v>
      </c>
      <c r="B1034" s="63" t="s">
        <v>1961</v>
      </c>
      <c r="C1034" s="33" t="s">
        <v>1962</v>
      </c>
      <c r="D1034" s="39">
        <v>0</v>
      </c>
      <c r="E1034" s="39">
        <v>0</v>
      </c>
      <c r="F1034" s="39">
        <v>0</v>
      </c>
      <c r="G1034" s="39">
        <v>0</v>
      </c>
      <c r="H1034" s="39">
        <v>0</v>
      </c>
      <c r="I1034" s="39">
        <v>0</v>
      </c>
      <c r="J1034" s="39">
        <v>0</v>
      </c>
      <c r="K1034" s="39">
        <v>0</v>
      </c>
      <c r="L1034" s="39">
        <v>0</v>
      </c>
      <c r="M1034" s="39">
        <v>0</v>
      </c>
      <c r="N1034" s="40" t="s">
        <v>2149</v>
      </c>
    </row>
    <row r="1035" spans="1:14" customFormat="1" ht="56.25" x14ac:dyDescent="0.25">
      <c r="A1035" s="33" t="s">
        <v>1664</v>
      </c>
      <c r="B1035" s="63" t="s">
        <v>1963</v>
      </c>
      <c r="C1035" s="33" t="s">
        <v>1964</v>
      </c>
      <c r="D1035" s="39">
        <v>0</v>
      </c>
      <c r="E1035" s="39">
        <v>0</v>
      </c>
      <c r="F1035" s="39">
        <v>0</v>
      </c>
      <c r="G1035" s="39">
        <v>0</v>
      </c>
      <c r="H1035" s="39">
        <v>0</v>
      </c>
      <c r="I1035" s="39">
        <v>0</v>
      </c>
      <c r="J1035" s="39">
        <v>0</v>
      </c>
      <c r="K1035" s="39">
        <v>0</v>
      </c>
      <c r="L1035" s="39">
        <v>0</v>
      </c>
      <c r="M1035" s="39">
        <v>0</v>
      </c>
      <c r="N1035" s="40" t="s">
        <v>2149</v>
      </c>
    </row>
    <row r="1036" spans="1:14" customFormat="1" ht="37.5" x14ac:dyDescent="0.25">
      <c r="A1036" s="33" t="s">
        <v>1664</v>
      </c>
      <c r="B1036" s="63" t="s">
        <v>1965</v>
      </c>
      <c r="C1036" s="33" t="s">
        <v>1966</v>
      </c>
      <c r="D1036" s="39">
        <v>0</v>
      </c>
      <c r="E1036" s="39">
        <v>0</v>
      </c>
      <c r="F1036" s="39">
        <v>0</v>
      </c>
      <c r="G1036" s="39">
        <v>0</v>
      </c>
      <c r="H1036" s="39">
        <v>0</v>
      </c>
      <c r="I1036" s="39">
        <v>0</v>
      </c>
      <c r="J1036" s="39">
        <v>0</v>
      </c>
      <c r="K1036" s="39">
        <v>0</v>
      </c>
      <c r="L1036" s="39">
        <v>0</v>
      </c>
      <c r="M1036" s="39">
        <v>0</v>
      </c>
      <c r="N1036" s="40" t="s">
        <v>2149</v>
      </c>
    </row>
    <row r="1037" spans="1:14" customFormat="1" ht="18.75" x14ac:dyDescent="0.25">
      <c r="A1037" s="33" t="s">
        <v>1664</v>
      </c>
      <c r="B1037" s="63" t="s">
        <v>1967</v>
      </c>
      <c r="C1037" s="33" t="s">
        <v>1968</v>
      </c>
      <c r="D1037" s="39">
        <v>0</v>
      </c>
      <c r="E1037" s="39">
        <v>0</v>
      </c>
      <c r="F1037" s="39">
        <v>0</v>
      </c>
      <c r="G1037" s="39">
        <v>0</v>
      </c>
      <c r="H1037" s="39">
        <v>0</v>
      </c>
      <c r="I1037" s="39">
        <v>0</v>
      </c>
      <c r="J1037" s="39">
        <v>0</v>
      </c>
      <c r="K1037" s="39">
        <v>0</v>
      </c>
      <c r="L1037" s="39">
        <v>0</v>
      </c>
      <c r="M1037" s="39">
        <v>0</v>
      </c>
      <c r="N1037" s="40" t="s">
        <v>2149</v>
      </c>
    </row>
    <row r="1038" spans="1:14" customFormat="1" ht="18.75" x14ac:dyDescent="0.25">
      <c r="A1038" s="33" t="s">
        <v>1664</v>
      </c>
      <c r="B1038" s="63" t="s">
        <v>1969</v>
      </c>
      <c r="C1038" s="33" t="s">
        <v>1970</v>
      </c>
      <c r="D1038" s="39">
        <v>0</v>
      </c>
      <c r="E1038" s="39">
        <v>0</v>
      </c>
      <c r="F1038" s="39">
        <v>0</v>
      </c>
      <c r="G1038" s="39">
        <v>0</v>
      </c>
      <c r="H1038" s="39">
        <v>0</v>
      </c>
      <c r="I1038" s="39">
        <v>0</v>
      </c>
      <c r="J1038" s="39">
        <v>0</v>
      </c>
      <c r="K1038" s="39">
        <v>0</v>
      </c>
      <c r="L1038" s="39">
        <v>0</v>
      </c>
      <c r="M1038" s="39">
        <v>0</v>
      </c>
      <c r="N1038" s="40" t="s">
        <v>2149</v>
      </c>
    </row>
    <row r="1039" spans="1:14" customFormat="1" ht="18.75" x14ac:dyDescent="0.25">
      <c r="A1039" s="33" t="s">
        <v>1664</v>
      </c>
      <c r="B1039" s="63" t="s">
        <v>1971</v>
      </c>
      <c r="C1039" s="33" t="s">
        <v>1972</v>
      </c>
      <c r="D1039" s="39">
        <v>0</v>
      </c>
      <c r="E1039" s="39">
        <v>0</v>
      </c>
      <c r="F1039" s="39">
        <v>0</v>
      </c>
      <c r="G1039" s="39">
        <v>0</v>
      </c>
      <c r="H1039" s="39">
        <v>0</v>
      </c>
      <c r="I1039" s="39">
        <v>0</v>
      </c>
      <c r="J1039" s="39">
        <v>0</v>
      </c>
      <c r="K1039" s="39">
        <v>0</v>
      </c>
      <c r="L1039" s="39">
        <v>0</v>
      </c>
      <c r="M1039" s="39">
        <v>0</v>
      </c>
      <c r="N1039" s="40" t="s">
        <v>2149</v>
      </c>
    </row>
    <row r="1040" spans="1:14" customFormat="1" ht="37.5" x14ac:dyDescent="0.25">
      <c r="A1040" s="33" t="s">
        <v>1664</v>
      </c>
      <c r="B1040" s="63" t="s">
        <v>1973</v>
      </c>
      <c r="C1040" s="33" t="s">
        <v>1974</v>
      </c>
      <c r="D1040" s="39">
        <v>0</v>
      </c>
      <c r="E1040" s="39">
        <v>0</v>
      </c>
      <c r="F1040" s="39">
        <v>0</v>
      </c>
      <c r="G1040" s="39">
        <v>0</v>
      </c>
      <c r="H1040" s="39">
        <v>0</v>
      </c>
      <c r="I1040" s="39">
        <v>0</v>
      </c>
      <c r="J1040" s="39">
        <v>0</v>
      </c>
      <c r="K1040" s="39">
        <v>0</v>
      </c>
      <c r="L1040" s="39">
        <v>0</v>
      </c>
      <c r="M1040" s="39">
        <v>0</v>
      </c>
      <c r="N1040" s="40" t="s">
        <v>2149</v>
      </c>
    </row>
    <row r="1041" spans="1:14" customFormat="1" ht="37.5" x14ac:dyDescent="0.25">
      <c r="A1041" s="33" t="s">
        <v>1664</v>
      </c>
      <c r="B1041" s="63" t="s">
        <v>1975</v>
      </c>
      <c r="C1041" s="33" t="s">
        <v>1976</v>
      </c>
      <c r="D1041" s="39">
        <v>0</v>
      </c>
      <c r="E1041" s="39">
        <v>0</v>
      </c>
      <c r="F1041" s="39">
        <v>0</v>
      </c>
      <c r="G1041" s="39">
        <v>0</v>
      </c>
      <c r="H1041" s="39">
        <v>0</v>
      </c>
      <c r="I1041" s="39">
        <v>0</v>
      </c>
      <c r="J1041" s="39">
        <v>0</v>
      </c>
      <c r="K1041" s="39">
        <v>0</v>
      </c>
      <c r="L1041" s="39">
        <v>0</v>
      </c>
      <c r="M1041" s="39">
        <v>0</v>
      </c>
      <c r="N1041" s="40" t="s">
        <v>2149</v>
      </c>
    </row>
    <row r="1042" spans="1:14" customFormat="1" ht="37.5" x14ac:dyDescent="0.25">
      <c r="A1042" s="33" t="s">
        <v>1664</v>
      </c>
      <c r="B1042" s="63" t="s">
        <v>1977</v>
      </c>
      <c r="C1042" s="33" t="s">
        <v>1978</v>
      </c>
      <c r="D1042" s="39">
        <v>0</v>
      </c>
      <c r="E1042" s="39">
        <v>0</v>
      </c>
      <c r="F1042" s="39">
        <v>0</v>
      </c>
      <c r="G1042" s="39">
        <v>0</v>
      </c>
      <c r="H1042" s="39">
        <v>0</v>
      </c>
      <c r="I1042" s="39">
        <v>0</v>
      </c>
      <c r="J1042" s="39">
        <v>0</v>
      </c>
      <c r="K1042" s="39">
        <v>0</v>
      </c>
      <c r="L1042" s="39">
        <v>0</v>
      </c>
      <c r="M1042" s="39">
        <v>0</v>
      </c>
      <c r="N1042" s="40" t="s">
        <v>2149</v>
      </c>
    </row>
    <row r="1043" spans="1:14" customFormat="1" ht="56.25" x14ac:dyDescent="0.25">
      <c r="A1043" s="33" t="s">
        <v>1664</v>
      </c>
      <c r="B1043" s="63" t="s">
        <v>1979</v>
      </c>
      <c r="C1043" s="33" t="s">
        <v>1980</v>
      </c>
      <c r="D1043" s="39">
        <v>0</v>
      </c>
      <c r="E1043" s="39">
        <v>0</v>
      </c>
      <c r="F1043" s="39">
        <v>0</v>
      </c>
      <c r="G1043" s="39">
        <v>0</v>
      </c>
      <c r="H1043" s="39">
        <v>0</v>
      </c>
      <c r="I1043" s="39">
        <v>0</v>
      </c>
      <c r="J1043" s="39">
        <v>0</v>
      </c>
      <c r="K1043" s="39">
        <v>0</v>
      </c>
      <c r="L1043" s="39">
        <v>0</v>
      </c>
      <c r="M1043" s="39">
        <v>0</v>
      </c>
      <c r="N1043" s="40" t="s">
        <v>2149</v>
      </c>
    </row>
    <row r="1044" spans="1:14" customFormat="1" ht="37.5" x14ac:dyDescent="0.25">
      <c r="A1044" s="33" t="s">
        <v>1664</v>
      </c>
      <c r="B1044" s="63" t="s">
        <v>1981</v>
      </c>
      <c r="C1044" s="33" t="s">
        <v>1982</v>
      </c>
      <c r="D1044" s="39">
        <v>0</v>
      </c>
      <c r="E1044" s="39">
        <v>0</v>
      </c>
      <c r="F1044" s="39">
        <v>0</v>
      </c>
      <c r="G1044" s="39">
        <v>0</v>
      </c>
      <c r="H1044" s="39">
        <v>0</v>
      </c>
      <c r="I1044" s="39">
        <v>0</v>
      </c>
      <c r="J1044" s="39">
        <v>0</v>
      </c>
      <c r="K1044" s="39">
        <v>0</v>
      </c>
      <c r="L1044" s="39">
        <v>0</v>
      </c>
      <c r="M1044" s="39">
        <v>0</v>
      </c>
      <c r="N1044" s="40" t="s">
        <v>2149</v>
      </c>
    </row>
    <row r="1045" spans="1:14" customFormat="1" ht="56.25" x14ac:dyDescent="0.25">
      <c r="A1045" s="33" t="s">
        <v>1664</v>
      </c>
      <c r="B1045" s="63" t="s">
        <v>1983</v>
      </c>
      <c r="C1045" s="33" t="s">
        <v>1984</v>
      </c>
      <c r="D1045" s="39">
        <v>0</v>
      </c>
      <c r="E1045" s="39">
        <v>0</v>
      </c>
      <c r="F1045" s="39">
        <v>0</v>
      </c>
      <c r="G1045" s="39">
        <v>0</v>
      </c>
      <c r="H1045" s="39">
        <v>0</v>
      </c>
      <c r="I1045" s="39">
        <v>0</v>
      </c>
      <c r="J1045" s="39">
        <v>0</v>
      </c>
      <c r="K1045" s="39">
        <v>0</v>
      </c>
      <c r="L1045" s="39">
        <v>0</v>
      </c>
      <c r="M1045" s="39">
        <v>0</v>
      </c>
      <c r="N1045" s="40" t="s">
        <v>2149</v>
      </c>
    </row>
    <row r="1046" spans="1:14" customFormat="1" ht="56.25" x14ac:dyDescent="0.25">
      <c r="A1046" s="33" t="s">
        <v>1664</v>
      </c>
      <c r="B1046" s="63" t="s">
        <v>1985</v>
      </c>
      <c r="C1046" s="33" t="s">
        <v>1986</v>
      </c>
      <c r="D1046" s="39">
        <v>0</v>
      </c>
      <c r="E1046" s="39">
        <v>0</v>
      </c>
      <c r="F1046" s="39">
        <v>0</v>
      </c>
      <c r="G1046" s="39">
        <v>0</v>
      </c>
      <c r="H1046" s="39">
        <v>0</v>
      </c>
      <c r="I1046" s="39">
        <v>0</v>
      </c>
      <c r="J1046" s="39">
        <v>0</v>
      </c>
      <c r="K1046" s="39">
        <v>0</v>
      </c>
      <c r="L1046" s="39">
        <v>0</v>
      </c>
      <c r="M1046" s="39">
        <v>0</v>
      </c>
      <c r="N1046" s="40" t="s">
        <v>2149</v>
      </c>
    </row>
    <row r="1047" spans="1:14" customFormat="1" ht="75" x14ac:dyDescent="0.25">
      <c r="A1047" s="33" t="s">
        <v>1664</v>
      </c>
      <c r="B1047" s="63" t="s">
        <v>1987</v>
      </c>
      <c r="C1047" s="33" t="s">
        <v>1988</v>
      </c>
      <c r="D1047" s="39">
        <v>0</v>
      </c>
      <c r="E1047" s="39">
        <v>0</v>
      </c>
      <c r="F1047" s="39">
        <v>0</v>
      </c>
      <c r="G1047" s="39">
        <v>0</v>
      </c>
      <c r="H1047" s="39">
        <v>0</v>
      </c>
      <c r="I1047" s="39">
        <v>0</v>
      </c>
      <c r="J1047" s="39">
        <v>0</v>
      </c>
      <c r="K1047" s="39">
        <v>0</v>
      </c>
      <c r="L1047" s="39">
        <v>0</v>
      </c>
      <c r="M1047" s="39">
        <v>0</v>
      </c>
      <c r="N1047" s="40" t="s">
        <v>2149</v>
      </c>
    </row>
    <row r="1048" spans="1:14" customFormat="1" ht="93.75" x14ac:dyDescent="0.25">
      <c r="A1048" s="33" t="s">
        <v>1664</v>
      </c>
      <c r="B1048" s="63" t="s">
        <v>1989</v>
      </c>
      <c r="C1048" s="33" t="s">
        <v>1990</v>
      </c>
      <c r="D1048" s="39">
        <v>0</v>
      </c>
      <c r="E1048" s="39">
        <v>0</v>
      </c>
      <c r="F1048" s="39">
        <v>0</v>
      </c>
      <c r="G1048" s="39">
        <v>0</v>
      </c>
      <c r="H1048" s="39">
        <v>0</v>
      </c>
      <c r="I1048" s="39">
        <v>0</v>
      </c>
      <c r="J1048" s="39">
        <v>0</v>
      </c>
      <c r="K1048" s="39">
        <v>0</v>
      </c>
      <c r="L1048" s="39">
        <v>0</v>
      </c>
      <c r="M1048" s="39">
        <v>0</v>
      </c>
      <c r="N1048" s="40" t="s">
        <v>2149</v>
      </c>
    </row>
    <row r="1049" spans="1:14" customFormat="1" ht="37.5" x14ac:dyDescent="0.25">
      <c r="A1049" s="33" t="s">
        <v>1664</v>
      </c>
      <c r="B1049" s="63" t="s">
        <v>1991</v>
      </c>
      <c r="C1049" s="33" t="s">
        <v>1992</v>
      </c>
      <c r="D1049" s="39">
        <v>0</v>
      </c>
      <c r="E1049" s="39">
        <v>0</v>
      </c>
      <c r="F1049" s="39">
        <v>0</v>
      </c>
      <c r="G1049" s="39">
        <v>0</v>
      </c>
      <c r="H1049" s="39">
        <v>0</v>
      </c>
      <c r="I1049" s="39">
        <v>0</v>
      </c>
      <c r="J1049" s="39">
        <v>0</v>
      </c>
      <c r="K1049" s="39">
        <v>0</v>
      </c>
      <c r="L1049" s="39">
        <v>0</v>
      </c>
      <c r="M1049" s="39">
        <v>0</v>
      </c>
      <c r="N1049" s="40" t="s">
        <v>2149</v>
      </c>
    </row>
    <row r="1050" spans="1:14" customFormat="1" ht="56.25" x14ac:dyDescent="0.25">
      <c r="A1050" s="33" t="s">
        <v>1664</v>
      </c>
      <c r="B1050" s="63" t="s">
        <v>1993</v>
      </c>
      <c r="C1050" s="33" t="s">
        <v>1994</v>
      </c>
      <c r="D1050" s="39">
        <v>0</v>
      </c>
      <c r="E1050" s="39">
        <v>0</v>
      </c>
      <c r="F1050" s="39">
        <v>0</v>
      </c>
      <c r="G1050" s="39">
        <v>0</v>
      </c>
      <c r="H1050" s="39">
        <v>0</v>
      </c>
      <c r="I1050" s="39">
        <v>0</v>
      </c>
      <c r="J1050" s="39">
        <v>0</v>
      </c>
      <c r="K1050" s="39">
        <v>0</v>
      </c>
      <c r="L1050" s="39">
        <v>0</v>
      </c>
      <c r="M1050" s="39">
        <v>0</v>
      </c>
      <c r="N1050" s="40" t="s">
        <v>2149</v>
      </c>
    </row>
    <row r="1051" spans="1:14" customFormat="1" ht="37.5" x14ac:dyDescent="0.25">
      <c r="A1051" s="33" t="s">
        <v>1664</v>
      </c>
      <c r="B1051" s="63" t="s">
        <v>1995</v>
      </c>
      <c r="C1051" s="33" t="s">
        <v>1996</v>
      </c>
      <c r="D1051" s="39">
        <v>0</v>
      </c>
      <c r="E1051" s="39">
        <v>0</v>
      </c>
      <c r="F1051" s="39">
        <v>0</v>
      </c>
      <c r="G1051" s="39">
        <v>0</v>
      </c>
      <c r="H1051" s="39">
        <v>0</v>
      </c>
      <c r="I1051" s="39">
        <v>0</v>
      </c>
      <c r="J1051" s="39">
        <v>0</v>
      </c>
      <c r="K1051" s="39">
        <v>0</v>
      </c>
      <c r="L1051" s="39">
        <v>0</v>
      </c>
      <c r="M1051" s="39">
        <v>0</v>
      </c>
      <c r="N1051" s="40" t="s">
        <v>2149</v>
      </c>
    </row>
    <row r="1052" spans="1:14" customFormat="1" ht="37.5" x14ac:dyDescent="0.25">
      <c r="A1052" s="33" t="s">
        <v>1664</v>
      </c>
      <c r="B1052" s="63" t="s">
        <v>1997</v>
      </c>
      <c r="C1052" s="33" t="s">
        <v>1998</v>
      </c>
      <c r="D1052" s="39">
        <v>0</v>
      </c>
      <c r="E1052" s="39">
        <v>0</v>
      </c>
      <c r="F1052" s="39">
        <v>0</v>
      </c>
      <c r="G1052" s="39">
        <v>0</v>
      </c>
      <c r="H1052" s="39">
        <v>0</v>
      </c>
      <c r="I1052" s="39">
        <v>0</v>
      </c>
      <c r="J1052" s="39">
        <v>0</v>
      </c>
      <c r="K1052" s="39">
        <v>0</v>
      </c>
      <c r="L1052" s="39">
        <v>0</v>
      </c>
      <c r="M1052" s="39">
        <v>0</v>
      </c>
      <c r="N1052" s="40" t="s">
        <v>2149</v>
      </c>
    </row>
    <row r="1053" spans="1:14" customFormat="1" ht="37.5" x14ac:dyDescent="0.25">
      <c r="A1053" s="33" t="s">
        <v>1664</v>
      </c>
      <c r="B1053" s="63" t="s">
        <v>1999</v>
      </c>
      <c r="C1053" s="33" t="s">
        <v>2000</v>
      </c>
      <c r="D1053" s="39">
        <v>0</v>
      </c>
      <c r="E1053" s="39">
        <v>0</v>
      </c>
      <c r="F1053" s="39">
        <v>0</v>
      </c>
      <c r="G1053" s="39">
        <v>0</v>
      </c>
      <c r="H1053" s="39">
        <v>0</v>
      </c>
      <c r="I1053" s="39">
        <v>0</v>
      </c>
      <c r="J1053" s="39">
        <v>0</v>
      </c>
      <c r="K1053" s="39">
        <v>0</v>
      </c>
      <c r="L1053" s="39">
        <v>0</v>
      </c>
      <c r="M1053" s="39">
        <v>0</v>
      </c>
      <c r="N1053" s="40" t="s">
        <v>2149</v>
      </c>
    </row>
    <row r="1054" spans="1:14" s="29" customFormat="1" ht="37.5" x14ac:dyDescent="0.25">
      <c r="A1054" s="34" t="s">
        <v>2035</v>
      </c>
      <c r="B1054" s="62" t="s">
        <v>2036</v>
      </c>
      <c r="C1054" s="34" t="s">
        <v>34</v>
      </c>
      <c r="D1054" s="37">
        <f>D1055+D1069+D1074+D1079+D1086+D1091+D1092</f>
        <v>0</v>
      </c>
      <c r="E1054" s="37">
        <f t="shared" ref="E1054:M1054" si="25">E1055+E1069+E1074+E1079+E1086+E1091+E1092</f>
        <v>0</v>
      </c>
      <c r="F1054" s="37">
        <f t="shared" si="25"/>
        <v>0</v>
      </c>
      <c r="G1054" s="37">
        <f t="shared" si="25"/>
        <v>0</v>
      </c>
      <c r="H1054" s="37">
        <f t="shared" si="25"/>
        <v>0</v>
      </c>
      <c r="I1054" s="37">
        <f t="shared" si="25"/>
        <v>0</v>
      </c>
      <c r="J1054" s="37">
        <f t="shared" si="25"/>
        <v>0</v>
      </c>
      <c r="K1054" s="37">
        <f t="shared" si="25"/>
        <v>0</v>
      </c>
      <c r="L1054" s="37">
        <f t="shared" si="25"/>
        <v>0</v>
      </c>
      <c r="M1054" s="37">
        <f t="shared" si="25"/>
        <v>0</v>
      </c>
      <c r="N1054" s="38" t="s">
        <v>2148</v>
      </c>
    </row>
    <row r="1055" spans="1:14" s="29" customFormat="1" ht="37.5" x14ac:dyDescent="0.25">
      <c r="A1055" s="34" t="s">
        <v>2037</v>
      </c>
      <c r="B1055" s="62" t="s">
        <v>2038</v>
      </c>
      <c r="C1055" s="34" t="s">
        <v>34</v>
      </c>
      <c r="D1055" s="37">
        <f>D1056+D1059+D1062+D1068</f>
        <v>0</v>
      </c>
      <c r="E1055" s="37">
        <f t="shared" ref="E1055:M1055" si="26">E1056+E1059+E1062+E1068</f>
        <v>0</v>
      </c>
      <c r="F1055" s="37">
        <f t="shared" si="26"/>
        <v>0</v>
      </c>
      <c r="G1055" s="37">
        <f t="shared" si="26"/>
        <v>0</v>
      </c>
      <c r="H1055" s="37">
        <f t="shared" si="26"/>
        <v>0</v>
      </c>
      <c r="I1055" s="37">
        <f t="shared" si="26"/>
        <v>0</v>
      </c>
      <c r="J1055" s="37">
        <f t="shared" si="26"/>
        <v>0</v>
      </c>
      <c r="K1055" s="37">
        <f t="shared" si="26"/>
        <v>0</v>
      </c>
      <c r="L1055" s="37">
        <f t="shared" si="26"/>
        <v>0</v>
      </c>
      <c r="M1055" s="37">
        <f t="shared" si="26"/>
        <v>0</v>
      </c>
      <c r="N1055" s="38" t="s">
        <v>2148</v>
      </c>
    </row>
    <row r="1056" spans="1:14" s="29" customFormat="1" ht="75" x14ac:dyDescent="0.25">
      <c r="A1056" s="34" t="s">
        <v>2039</v>
      </c>
      <c r="B1056" s="62" t="s">
        <v>2040</v>
      </c>
      <c r="C1056" s="34" t="s">
        <v>34</v>
      </c>
      <c r="D1056" s="37">
        <f>D1057+D1058</f>
        <v>0</v>
      </c>
      <c r="E1056" s="37">
        <f t="shared" ref="E1056:M1056" si="27">E1057+E1058</f>
        <v>0</v>
      </c>
      <c r="F1056" s="37">
        <f t="shared" si="27"/>
        <v>0</v>
      </c>
      <c r="G1056" s="37">
        <f t="shared" si="27"/>
        <v>0</v>
      </c>
      <c r="H1056" s="37">
        <f t="shared" si="27"/>
        <v>0</v>
      </c>
      <c r="I1056" s="37">
        <f t="shared" si="27"/>
        <v>0</v>
      </c>
      <c r="J1056" s="37">
        <f t="shared" si="27"/>
        <v>0</v>
      </c>
      <c r="K1056" s="37">
        <f t="shared" si="27"/>
        <v>0</v>
      </c>
      <c r="L1056" s="37">
        <f t="shared" si="27"/>
        <v>0</v>
      </c>
      <c r="M1056" s="37">
        <f t="shared" si="27"/>
        <v>0</v>
      </c>
      <c r="N1056" s="38" t="s">
        <v>2148</v>
      </c>
    </row>
    <row r="1057" spans="1:14" s="29" customFormat="1" ht="37.5" x14ac:dyDescent="0.25">
      <c r="A1057" s="34" t="s">
        <v>2041</v>
      </c>
      <c r="B1057" s="62" t="s">
        <v>113</v>
      </c>
      <c r="C1057" s="34" t="s">
        <v>34</v>
      </c>
      <c r="D1057" s="37">
        <v>0</v>
      </c>
      <c r="E1057" s="37">
        <v>0</v>
      </c>
      <c r="F1057" s="37">
        <v>0</v>
      </c>
      <c r="G1057" s="37">
        <v>0</v>
      </c>
      <c r="H1057" s="37">
        <v>0</v>
      </c>
      <c r="I1057" s="37">
        <v>0</v>
      </c>
      <c r="J1057" s="37">
        <v>0</v>
      </c>
      <c r="K1057" s="37">
        <v>0</v>
      </c>
      <c r="L1057" s="37">
        <v>0</v>
      </c>
      <c r="M1057" s="37">
        <v>0</v>
      </c>
      <c r="N1057" s="38" t="s">
        <v>2148</v>
      </c>
    </row>
    <row r="1058" spans="1:14" s="29" customFormat="1" ht="37.5" x14ac:dyDescent="0.25">
      <c r="A1058" s="34" t="s">
        <v>2042</v>
      </c>
      <c r="B1058" s="62" t="s">
        <v>113</v>
      </c>
      <c r="C1058" s="34" t="s">
        <v>34</v>
      </c>
      <c r="D1058" s="37">
        <v>0</v>
      </c>
      <c r="E1058" s="37">
        <v>0</v>
      </c>
      <c r="F1058" s="37">
        <v>0</v>
      </c>
      <c r="G1058" s="37">
        <v>0</v>
      </c>
      <c r="H1058" s="37">
        <v>0</v>
      </c>
      <c r="I1058" s="37">
        <v>0</v>
      </c>
      <c r="J1058" s="37">
        <v>0</v>
      </c>
      <c r="K1058" s="37">
        <v>0</v>
      </c>
      <c r="L1058" s="37">
        <v>0</v>
      </c>
      <c r="M1058" s="37">
        <v>0</v>
      </c>
      <c r="N1058" s="38" t="s">
        <v>2148</v>
      </c>
    </row>
    <row r="1059" spans="1:14" s="29" customFormat="1" ht="56.25" x14ac:dyDescent="0.25">
      <c r="A1059" s="34" t="s">
        <v>2043</v>
      </c>
      <c r="B1059" s="62" t="s">
        <v>2044</v>
      </c>
      <c r="C1059" s="34" t="s">
        <v>34</v>
      </c>
      <c r="D1059" s="37">
        <f>D1060+D1061</f>
        <v>0</v>
      </c>
      <c r="E1059" s="37">
        <f t="shared" ref="E1059:M1059" si="28">E1060+E1061</f>
        <v>0</v>
      </c>
      <c r="F1059" s="37">
        <f t="shared" si="28"/>
        <v>0</v>
      </c>
      <c r="G1059" s="37">
        <f t="shared" si="28"/>
        <v>0</v>
      </c>
      <c r="H1059" s="37">
        <f t="shared" si="28"/>
        <v>0</v>
      </c>
      <c r="I1059" s="37">
        <f t="shared" si="28"/>
        <v>0</v>
      </c>
      <c r="J1059" s="37">
        <f t="shared" si="28"/>
        <v>0</v>
      </c>
      <c r="K1059" s="37">
        <f t="shared" si="28"/>
        <v>0</v>
      </c>
      <c r="L1059" s="37">
        <f t="shared" si="28"/>
        <v>0</v>
      </c>
      <c r="M1059" s="37">
        <f t="shared" si="28"/>
        <v>0</v>
      </c>
      <c r="N1059" s="38" t="s">
        <v>2148</v>
      </c>
    </row>
    <row r="1060" spans="1:14" s="29" customFormat="1" ht="37.5" x14ac:dyDescent="0.25">
      <c r="A1060" s="34" t="s">
        <v>2045</v>
      </c>
      <c r="B1060" s="62" t="s">
        <v>2046</v>
      </c>
      <c r="C1060" s="34" t="s">
        <v>34</v>
      </c>
      <c r="D1060" s="37">
        <v>0</v>
      </c>
      <c r="E1060" s="37">
        <v>0</v>
      </c>
      <c r="F1060" s="37">
        <v>0</v>
      </c>
      <c r="G1060" s="37">
        <v>0</v>
      </c>
      <c r="H1060" s="37">
        <v>0</v>
      </c>
      <c r="I1060" s="37">
        <v>0</v>
      </c>
      <c r="J1060" s="37">
        <v>0</v>
      </c>
      <c r="K1060" s="37">
        <v>0</v>
      </c>
      <c r="L1060" s="37">
        <v>0</v>
      </c>
      <c r="M1060" s="37">
        <v>0</v>
      </c>
      <c r="N1060" s="38" t="s">
        <v>2148</v>
      </c>
    </row>
    <row r="1061" spans="1:14" s="29" customFormat="1" ht="37.5" x14ac:dyDescent="0.25">
      <c r="A1061" s="34" t="s">
        <v>2047</v>
      </c>
      <c r="B1061" s="62" t="s">
        <v>113</v>
      </c>
      <c r="C1061" s="34" t="s">
        <v>34</v>
      </c>
      <c r="D1061" s="37">
        <v>0</v>
      </c>
      <c r="E1061" s="37">
        <v>0</v>
      </c>
      <c r="F1061" s="37">
        <v>0</v>
      </c>
      <c r="G1061" s="37">
        <v>0</v>
      </c>
      <c r="H1061" s="37">
        <v>0</v>
      </c>
      <c r="I1061" s="37">
        <v>0</v>
      </c>
      <c r="J1061" s="37">
        <v>0</v>
      </c>
      <c r="K1061" s="37">
        <v>0</v>
      </c>
      <c r="L1061" s="37">
        <v>0</v>
      </c>
      <c r="M1061" s="37">
        <v>0</v>
      </c>
      <c r="N1061" s="38" t="s">
        <v>2148</v>
      </c>
    </row>
    <row r="1062" spans="1:14" s="29" customFormat="1" ht="37.5" x14ac:dyDescent="0.25">
      <c r="A1062" s="34" t="s">
        <v>2048</v>
      </c>
      <c r="B1062" s="62" t="s">
        <v>2049</v>
      </c>
      <c r="C1062" s="34" t="s">
        <v>34</v>
      </c>
      <c r="D1062" s="37">
        <f>SUM(D1063:D1067)</f>
        <v>0</v>
      </c>
      <c r="E1062" s="37">
        <f t="shared" ref="E1062:M1062" si="29">SUM(E1063:E1067)</f>
        <v>0</v>
      </c>
      <c r="F1062" s="37">
        <f t="shared" si="29"/>
        <v>0</v>
      </c>
      <c r="G1062" s="37">
        <f t="shared" si="29"/>
        <v>0</v>
      </c>
      <c r="H1062" s="37">
        <f t="shared" si="29"/>
        <v>0</v>
      </c>
      <c r="I1062" s="37">
        <f t="shared" si="29"/>
        <v>0</v>
      </c>
      <c r="J1062" s="37">
        <f t="shared" si="29"/>
        <v>0</v>
      </c>
      <c r="K1062" s="37">
        <f t="shared" si="29"/>
        <v>0</v>
      </c>
      <c r="L1062" s="37">
        <f t="shared" si="29"/>
        <v>0</v>
      </c>
      <c r="M1062" s="37">
        <f t="shared" si="29"/>
        <v>0</v>
      </c>
      <c r="N1062" s="38" t="s">
        <v>2148</v>
      </c>
    </row>
    <row r="1063" spans="1:14" s="29" customFormat="1" ht="75" x14ac:dyDescent="0.25">
      <c r="A1063" s="34" t="s">
        <v>2050</v>
      </c>
      <c r="B1063" s="62" t="s">
        <v>2051</v>
      </c>
      <c r="C1063" s="34" t="s">
        <v>34</v>
      </c>
      <c r="D1063" s="37">
        <v>0</v>
      </c>
      <c r="E1063" s="37">
        <v>0</v>
      </c>
      <c r="F1063" s="37">
        <v>0</v>
      </c>
      <c r="G1063" s="37">
        <v>0</v>
      </c>
      <c r="H1063" s="37">
        <v>0</v>
      </c>
      <c r="I1063" s="37">
        <v>0</v>
      </c>
      <c r="J1063" s="37">
        <v>0</v>
      </c>
      <c r="K1063" s="37">
        <v>0</v>
      </c>
      <c r="L1063" s="37">
        <v>0</v>
      </c>
      <c r="M1063" s="37">
        <v>0</v>
      </c>
      <c r="N1063" s="38" t="s">
        <v>2148</v>
      </c>
    </row>
    <row r="1064" spans="1:14" s="29" customFormat="1" ht="75" x14ac:dyDescent="0.25">
      <c r="A1064" s="34" t="s">
        <v>2052</v>
      </c>
      <c r="B1064" s="62" t="s">
        <v>2053</v>
      </c>
      <c r="C1064" s="34" t="s">
        <v>34</v>
      </c>
      <c r="D1064" s="37">
        <v>0</v>
      </c>
      <c r="E1064" s="37">
        <v>0</v>
      </c>
      <c r="F1064" s="37">
        <v>0</v>
      </c>
      <c r="G1064" s="37">
        <v>0</v>
      </c>
      <c r="H1064" s="37">
        <v>0</v>
      </c>
      <c r="I1064" s="37">
        <v>0</v>
      </c>
      <c r="J1064" s="37">
        <v>0</v>
      </c>
      <c r="K1064" s="37">
        <v>0</v>
      </c>
      <c r="L1064" s="37">
        <v>0</v>
      </c>
      <c r="M1064" s="37">
        <v>0</v>
      </c>
      <c r="N1064" s="38" t="s">
        <v>2148</v>
      </c>
    </row>
    <row r="1065" spans="1:14" s="29" customFormat="1" ht="56.25" x14ac:dyDescent="0.25">
      <c r="A1065" s="34" t="s">
        <v>2054</v>
      </c>
      <c r="B1065" s="62" t="s">
        <v>2055</v>
      </c>
      <c r="C1065" s="34" t="s">
        <v>34</v>
      </c>
      <c r="D1065" s="37">
        <v>0</v>
      </c>
      <c r="E1065" s="37">
        <v>0</v>
      </c>
      <c r="F1065" s="37">
        <v>0</v>
      </c>
      <c r="G1065" s="37">
        <v>0</v>
      </c>
      <c r="H1065" s="37">
        <v>0</v>
      </c>
      <c r="I1065" s="37">
        <v>0</v>
      </c>
      <c r="J1065" s="37">
        <v>0</v>
      </c>
      <c r="K1065" s="37">
        <v>0</v>
      </c>
      <c r="L1065" s="37">
        <v>0</v>
      </c>
      <c r="M1065" s="37">
        <v>0</v>
      </c>
      <c r="N1065" s="38" t="s">
        <v>2148</v>
      </c>
    </row>
    <row r="1066" spans="1:14" s="29" customFormat="1" ht="93.75" x14ac:dyDescent="0.25">
      <c r="A1066" s="34" t="s">
        <v>2056</v>
      </c>
      <c r="B1066" s="62" t="s">
        <v>2057</v>
      </c>
      <c r="C1066" s="34" t="s">
        <v>34</v>
      </c>
      <c r="D1066" s="37">
        <v>0</v>
      </c>
      <c r="E1066" s="37">
        <v>0</v>
      </c>
      <c r="F1066" s="37">
        <v>0</v>
      </c>
      <c r="G1066" s="37">
        <v>0</v>
      </c>
      <c r="H1066" s="37">
        <v>0</v>
      </c>
      <c r="I1066" s="37">
        <v>0</v>
      </c>
      <c r="J1066" s="37">
        <v>0</v>
      </c>
      <c r="K1066" s="37">
        <v>0</v>
      </c>
      <c r="L1066" s="37">
        <v>0</v>
      </c>
      <c r="M1066" s="37">
        <v>0</v>
      </c>
      <c r="N1066" s="38" t="s">
        <v>2148</v>
      </c>
    </row>
    <row r="1067" spans="1:14" s="29" customFormat="1" ht="75" x14ac:dyDescent="0.25">
      <c r="A1067" s="34" t="s">
        <v>2058</v>
      </c>
      <c r="B1067" s="62" t="s">
        <v>2059</v>
      </c>
      <c r="C1067" s="34" t="s">
        <v>34</v>
      </c>
      <c r="D1067" s="37">
        <v>0</v>
      </c>
      <c r="E1067" s="37">
        <v>0</v>
      </c>
      <c r="F1067" s="37">
        <v>0</v>
      </c>
      <c r="G1067" s="37">
        <v>0</v>
      </c>
      <c r="H1067" s="37">
        <v>0</v>
      </c>
      <c r="I1067" s="37">
        <v>0</v>
      </c>
      <c r="J1067" s="37">
        <v>0</v>
      </c>
      <c r="K1067" s="37">
        <v>0</v>
      </c>
      <c r="L1067" s="37">
        <v>0</v>
      </c>
      <c r="M1067" s="37">
        <v>0</v>
      </c>
      <c r="N1067" s="38" t="s">
        <v>2148</v>
      </c>
    </row>
    <row r="1068" spans="1:14" s="29" customFormat="1" ht="37.5" x14ac:dyDescent="0.25">
      <c r="A1068" s="34" t="s">
        <v>2060</v>
      </c>
      <c r="B1068" s="62" t="s">
        <v>2061</v>
      </c>
      <c r="C1068" s="34" t="s">
        <v>34</v>
      </c>
      <c r="D1068" s="37">
        <v>0</v>
      </c>
      <c r="E1068" s="37">
        <v>0</v>
      </c>
      <c r="F1068" s="37">
        <v>0</v>
      </c>
      <c r="G1068" s="37">
        <v>0</v>
      </c>
      <c r="H1068" s="37">
        <v>0</v>
      </c>
      <c r="I1068" s="37">
        <v>0</v>
      </c>
      <c r="J1068" s="37">
        <v>0</v>
      </c>
      <c r="K1068" s="37">
        <v>0</v>
      </c>
      <c r="L1068" s="37">
        <v>0</v>
      </c>
      <c r="M1068" s="37">
        <v>0</v>
      </c>
      <c r="N1068" s="38" t="s">
        <v>2148</v>
      </c>
    </row>
    <row r="1069" spans="1:14" s="29" customFormat="1" ht="56.25" x14ac:dyDescent="0.25">
      <c r="A1069" s="34" t="s">
        <v>2062</v>
      </c>
      <c r="B1069" s="62" t="s">
        <v>2063</v>
      </c>
      <c r="C1069" s="34" t="s">
        <v>34</v>
      </c>
      <c r="D1069" s="37">
        <f>SUM(D1070:D1073)</f>
        <v>0</v>
      </c>
      <c r="E1069" s="37">
        <f t="shared" ref="E1069:M1069" si="30">SUM(E1070:E1073)</f>
        <v>0</v>
      </c>
      <c r="F1069" s="37">
        <f t="shared" si="30"/>
        <v>0</v>
      </c>
      <c r="G1069" s="37">
        <f t="shared" si="30"/>
        <v>0</v>
      </c>
      <c r="H1069" s="37">
        <f t="shared" si="30"/>
        <v>0</v>
      </c>
      <c r="I1069" s="37">
        <f t="shared" si="30"/>
        <v>0</v>
      </c>
      <c r="J1069" s="37">
        <f t="shared" si="30"/>
        <v>0</v>
      </c>
      <c r="K1069" s="37">
        <f t="shared" si="30"/>
        <v>0</v>
      </c>
      <c r="L1069" s="37">
        <f t="shared" si="30"/>
        <v>0</v>
      </c>
      <c r="M1069" s="37">
        <f t="shared" si="30"/>
        <v>0</v>
      </c>
      <c r="N1069" s="38" t="s">
        <v>2148</v>
      </c>
    </row>
    <row r="1070" spans="1:14" s="29" customFormat="1" ht="37.5" x14ac:dyDescent="0.25">
      <c r="A1070" s="34" t="s">
        <v>2064</v>
      </c>
      <c r="B1070" s="62" t="s">
        <v>2065</v>
      </c>
      <c r="C1070" s="34" t="s">
        <v>34</v>
      </c>
      <c r="D1070" s="37">
        <v>0</v>
      </c>
      <c r="E1070" s="37">
        <v>0</v>
      </c>
      <c r="F1070" s="37">
        <v>0</v>
      </c>
      <c r="G1070" s="37">
        <v>0</v>
      </c>
      <c r="H1070" s="37">
        <v>0</v>
      </c>
      <c r="I1070" s="37">
        <v>0</v>
      </c>
      <c r="J1070" s="37">
        <v>0</v>
      </c>
      <c r="K1070" s="37">
        <v>0</v>
      </c>
      <c r="L1070" s="37">
        <v>0</v>
      </c>
      <c r="M1070" s="37">
        <v>0</v>
      </c>
      <c r="N1070" s="38" t="s">
        <v>2148</v>
      </c>
    </row>
    <row r="1071" spans="1:14" s="29" customFormat="1" ht="18.75" x14ac:dyDescent="0.25">
      <c r="A1071" s="34" t="s">
        <v>2066</v>
      </c>
      <c r="B1071" s="62" t="s">
        <v>2067</v>
      </c>
      <c r="C1071" s="34" t="s">
        <v>34</v>
      </c>
      <c r="D1071" s="37">
        <v>0</v>
      </c>
      <c r="E1071" s="37">
        <v>0</v>
      </c>
      <c r="F1071" s="37">
        <v>0</v>
      </c>
      <c r="G1071" s="37">
        <v>0</v>
      </c>
      <c r="H1071" s="37">
        <v>0</v>
      </c>
      <c r="I1071" s="37">
        <v>0</v>
      </c>
      <c r="J1071" s="37">
        <v>0</v>
      </c>
      <c r="K1071" s="37">
        <v>0</v>
      </c>
      <c r="L1071" s="37">
        <v>0</v>
      </c>
      <c r="M1071" s="37">
        <v>0</v>
      </c>
      <c r="N1071" s="38" t="s">
        <v>2148</v>
      </c>
    </row>
    <row r="1072" spans="1:14" s="29" customFormat="1" ht="18.75" x14ac:dyDescent="0.25">
      <c r="A1072" s="34" t="s">
        <v>2068</v>
      </c>
      <c r="B1072" s="62" t="s">
        <v>2069</v>
      </c>
      <c r="C1072" s="34" t="s">
        <v>34</v>
      </c>
      <c r="D1072" s="37">
        <v>0</v>
      </c>
      <c r="E1072" s="37">
        <v>0</v>
      </c>
      <c r="F1072" s="37">
        <v>0</v>
      </c>
      <c r="G1072" s="37">
        <v>0</v>
      </c>
      <c r="H1072" s="37">
        <v>0</v>
      </c>
      <c r="I1072" s="37">
        <v>0</v>
      </c>
      <c r="J1072" s="37">
        <v>0</v>
      </c>
      <c r="K1072" s="37">
        <v>0</v>
      </c>
      <c r="L1072" s="37">
        <v>0</v>
      </c>
      <c r="M1072" s="37">
        <v>0</v>
      </c>
      <c r="N1072" s="38" t="s">
        <v>2148</v>
      </c>
    </row>
    <row r="1073" spans="1:14" s="29" customFormat="1" ht="37.5" x14ac:dyDescent="0.25">
      <c r="A1073" s="34" t="s">
        <v>2070</v>
      </c>
      <c r="B1073" s="62" t="s">
        <v>2028</v>
      </c>
      <c r="C1073" s="34" t="s">
        <v>34</v>
      </c>
      <c r="D1073" s="37">
        <v>0</v>
      </c>
      <c r="E1073" s="37">
        <v>0</v>
      </c>
      <c r="F1073" s="37">
        <v>0</v>
      </c>
      <c r="G1073" s="37">
        <v>0</v>
      </c>
      <c r="H1073" s="37">
        <v>0</v>
      </c>
      <c r="I1073" s="37">
        <v>0</v>
      </c>
      <c r="J1073" s="37">
        <v>0</v>
      </c>
      <c r="K1073" s="37">
        <v>0</v>
      </c>
      <c r="L1073" s="37">
        <v>0</v>
      </c>
      <c r="M1073" s="37">
        <v>0</v>
      </c>
      <c r="N1073" s="38" t="s">
        <v>2148</v>
      </c>
    </row>
    <row r="1074" spans="1:14" s="29" customFormat="1" ht="18.75" x14ac:dyDescent="0.25">
      <c r="A1074" s="34" t="s">
        <v>2071</v>
      </c>
      <c r="B1074" s="62" t="s">
        <v>2072</v>
      </c>
      <c r="C1074" s="34" t="s">
        <v>34</v>
      </c>
      <c r="D1074" s="37">
        <f>SUM(D1075:D1078)</f>
        <v>0</v>
      </c>
      <c r="E1074" s="37">
        <f t="shared" ref="E1074:M1074" si="31">SUM(E1075:E1078)</f>
        <v>0</v>
      </c>
      <c r="F1074" s="37">
        <f t="shared" si="31"/>
        <v>0</v>
      </c>
      <c r="G1074" s="37">
        <f t="shared" si="31"/>
        <v>0</v>
      </c>
      <c r="H1074" s="37">
        <f t="shared" si="31"/>
        <v>0</v>
      </c>
      <c r="I1074" s="37">
        <f t="shared" si="31"/>
        <v>0</v>
      </c>
      <c r="J1074" s="37">
        <f t="shared" si="31"/>
        <v>0</v>
      </c>
      <c r="K1074" s="37">
        <f t="shared" si="31"/>
        <v>0</v>
      </c>
      <c r="L1074" s="37">
        <f t="shared" si="31"/>
        <v>0</v>
      </c>
      <c r="M1074" s="37">
        <f t="shared" si="31"/>
        <v>0</v>
      </c>
      <c r="N1074" s="38" t="s">
        <v>2148</v>
      </c>
    </row>
    <row r="1075" spans="1:14" s="29" customFormat="1" ht="37.5" x14ac:dyDescent="0.25">
      <c r="A1075" s="34" t="s">
        <v>2073</v>
      </c>
      <c r="B1075" s="62" t="s">
        <v>2074</v>
      </c>
      <c r="C1075" s="34" t="s">
        <v>34</v>
      </c>
      <c r="D1075" s="37">
        <v>0</v>
      </c>
      <c r="E1075" s="37">
        <v>0</v>
      </c>
      <c r="F1075" s="37">
        <v>0</v>
      </c>
      <c r="G1075" s="37">
        <v>0</v>
      </c>
      <c r="H1075" s="37">
        <v>0</v>
      </c>
      <c r="I1075" s="37">
        <v>0</v>
      </c>
      <c r="J1075" s="37">
        <v>0</v>
      </c>
      <c r="K1075" s="37">
        <v>0</v>
      </c>
      <c r="L1075" s="37">
        <v>0</v>
      </c>
      <c r="M1075" s="37">
        <v>0</v>
      </c>
      <c r="N1075" s="38" t="s">
        <v>2148</v>
      </c>
    </row>
    <row r="1076" spans="1:14" s="29" customFormat="1" ht="37.5" x14ac:dyDescent="0.25">
      <c r="A1076" s="34" t="s">
        <v>2075</v>
      </c>
      <c r="B1076" s="62" t="s">
        <v>2076</v>
      </c>
      <c r="C1076" s="34" t="s">
        <v>34</v>
      </c>
      <c r="D1076" s="37">
        <v>0</v>
      </c>
      <c r="E1076" s="37">
        <v>0</v>
      </c>
      <c r="F1076" s="37">
        <v>0</v>
      </c>
      <c r="G1076" s="37">
        <v>0</v>
      </c>
      <c r="H1076" s="37">
        <v>0</v>
      </c>
      <c r="I1076" s="37">
        <v>0</v>
      </c>
      <c r="J1076" s="37">
        <v>0</v>
      </c>
      <c r="K1076" s="37">
        <v>0</v>
      </c>
      <c r="L1076" s="37">
        <v>0</v>
      </c>
      <c r="M1076" s="37">
        <v>0</v>
      </c>
      <c r="N1076" s="38" t="s">
        <v>2148</v>
      </c>
    </row>
    <row r="1077" spans="1:14" s="29" customFormat="1" ht="37.5" x14ac:dyDescent="0.25">
      <c r="A1077" s="34" t="s">
        <v>2077</v>
      </c>
      <c r="B1077" s="62" t="s">
        <v>2078</v>
      </c>
      <c r="C1077" s="34" t="s">
        <v>34</v>
      </c>
      <c r="D1077" s="37">
        <v>0</v>
      </c>
      <c r="E1077" s="37">
        <v>0</v>
      </c>
      <c r="F1077" s="37">
        <v>0</v>
      </c>
      <c r="G1077" s="37">
        <v>0</v>
      </c>
      <c r="H1077" s="37">
        <v>0</v>
      </c>
      <c r="I1077" s="37">
        <v>0</v>
      </c>
      <c r="J1077" s="37">
        <v>0</v>
      </c>
      <c r="K1077" s="37">
        <v>0</v>
      </c>
      <c r="L1077" s="37">
        <v>0</v>
      </c>
      <c r="M1077" s="37">
        <v>0</v>
      </c>
      <c r="N1077" s="38" t="s">
        <v>2148</v>
      </c>
    </row>
    <row r="1078" spans="1:14" s="29" customFormat="1" ht="37.5" x14ac:dyDescent="0.25">
      <c r="A1078" s="34" t="s">
        <v>2079</v>
      </c>
      <c r="B1078" s="62" t="s">
        <v>2029</v>
      </c>
      <c r="C1078" s="34" t="s">
        <v>34</v>
      </c>
      <c r="D1078" s="37">
        <v>0</v>
      </c>
      <c r="E1078" s="37">
        <v>0</v>
      </c>
      <c r="F1078" s="37">
        <v>0</v>
      </c>
      <c r="G1078" s="37">
        <v>0</v>
      </c>
      <c r="H1078" s="37">
        <v>0</v>
      </c>
      <c r="I1078" s="37">
        <v>0</v>
      </c>
      <c r="J1078" s="37">
        <v>0</v>
      </c>
      <c r="K1078" s="37">
        <v>0</v>
      </c>
      <c r="L1078" s="37">
        <v>0</v>
      </c>
      <c r="M1078" s="37">
        <v>0</v>
      </c>
      <c r="N1078" s="38" t="s">
        <v>2148</v>
      </c>
    </row>
    <row r="1079" spans="1:14" s="29" customFormat="1" ht="37.5" x14ac:dyDescent="0.25">
      <c r="A1079" s="34" t="s">
        <v>2080</v>
      </c>
      <c r="B1079" s="62" t="s">
        <v>2081</v>
      </c>
      <c r="C1079" s="34" t="s">
        <v>34</v>
      </c>
      <c r="D1079" s="37">
        <f>D1080+D1083</f>
        <v>0</v>
      </c>
      <c r="E1079" s="37">
        <f t="shared" ref="E1079:M1079" si="32">E1080+E1083</f>
        <v>0</v>
      </c>
      <c r="F1079" s="37">
        <f t="shared" si="32"/>
        <v>0</v>
      </c>
      <c r="G1079" s="37">
        <f t="shared" si="32"/>
        <v>0</v>
      </c>
      <c r="H1079" s="37">
        <f t="shared" si="32"/>
        <v>0</v>
      </c>
      <c r="I1079" s="37">
        <f t="shared" si="32"/>
        <v>0</v>
      </c>
      <c r="J1079" s="37">
        <f t="shared" si="32"/>
        <v>0</v>
      </c>
      <c r="K1079" s="37">
        <f t="shared" si="32"/>
        <v>0</v>
      </c>
      <c r="L1079" s="37">
        <f t="shared" si="32"/>
        <v>0</v>
      </c>
      <c r="M1079" s="37">
        <f t="shared" si="32"/>
        <v>0</v>
      </c>
      <c r="N1079" s="38" t="s">
        <v>2148</v>
      </c>
    </row>
    <row r="1080" spans="1:14" s="29" customFormat="1" ht="18.75" x14ac:dyDescent="0.25">
      <c r="A1080" s="34" t="s">
        <v>2082</v>
      </c>
      <c r="B1080" s="62" t="s">
        <v>2083</v>
      </c>
      <c r="C1080" s="34" t="s">
        <v>34</v>
      </c>
      <c r="D1080" s="37">
        <f>SUM(D1081:D1082)</f>
        <v>0</v>
      </c>
      <c r="E1080" s="37">
        <f t="shared" ref="E1080:M1080" si="33">SUM(E1081:E1082)</f>
        <v>0</v>
      </c>
      <c r="F1080" s="37">
        <f t="shared" si="33"/>
        <v>0</v>
      </c>
      <c r="G1080" s="37">
        <f t="shared" si="33"/>
        <v>0</v>
      </c>
      <c r="H1080" s="37">
        <f t="shared" si="33"/>
        <v>0</v>
      </c>
      <c r="I1080" s="37">
        <f t="shared" si="33"/>
        <v>0</v>
      </c>
      <c r="J1080" s="37">
        <f t="shared" si="33"/>
        <v>0</v>
      </c>
      <c r="K1080" s="37">
        <f t="shared" si="33"/>
        <v>0</v>
      </c>
      <c r="L1080" s="37">
        <f t="shared" si="33"/>
        <v>0</v>
      </c>
      <c r="M1080" s="37">
        <f t="shared" si="33"/>
        <v>0</v>
      </c>
      <c r="N1080" s="38" t="s">
        <v>2148</v>
      </c>
    </row>
    <row r="1081" spans="1:14" s="29" customFormat="1" ht="56.25" x14ac:dyDescent="0.25">
      <c r="A1081" s="34" t="s">
        <v>2084</v>
      </c>
      <c r="B1081" s="62" t="s">
        <v>2085</v>
      </c>
      <c r="C1081" s="34" t="s">
        <v>34</v>
      </c>
      <c r="D1081" s="37">
        <v>0</v>
      </c>
      <c r="E1081" s="37">
        <v>0</v>
      </c>
      <c r="F1081" s="37">
        <v>0</v>
      </c>
      <c r="G1081" s="37">
        <v>0</v>
      </c>
      <c r="H1081" s="37">
        <v>0</v>
      </c>
      <c r="I1081" s="37">
        <v>0</v>
      </c>
      <c r="J1081" s="37">
        <v>0</v>
      </c>
      <c r="K1081" s="37">
        <v>0</v>
      </c>
      <c r="L1081" s="37">
        <v>0</v>
      </c>
      <c r="M1081" s="37">
        <v>0</v>
      </c>
      <c r="N1081" s="38" t="s">
        <v>2148</v>
      </c>
    </row>
    <row r="1082" spans="1:14" s="29" customFormat="1" ht="37.5" x14ac:dyDescent="0.25">
      <c r="A1082" s="34" t="s">
        <v>2086</v>
      </c>
      <c r="B1082" s="62" t="s">
        <v>2087</v>
      </c>
      <c r="C1082" s="34" t="s">
        <v>34</v>
      </c>
      <c r="D1082" s="37">
        <v>0</v>
      </c>
      <c r="E1082" s="37">
        <v>0</v>
      </c>
      <c r="F1082" s="37">
        <v>0</v>
      </c>
      <c r="G1082" s="37">
        <v>0</v>
      </c>
      <c r="H1082" s="37">
        <v>0</v>
      </c>
      <c r="I1082" s="37">
        <v>0</v>
      </c>
      <c r="J1082" s="37">
        <v>0</v>
      </c>
      <c r="K1082" s="37">
        <v>0</v>
      </c>
      <c r="L1082" s="37">
        <v>0</v>
      </c>
      <c r="M1082" s="37">
        <v>0</v>
      </c>
      <c r="N1082" s="38" t="s">
        <v>2148</v>
      </c>
    </row>
    <row r="1083" spans="1:14" s="29" customFormat="1" ht="18.75" x14ac:dyDescent="0.25">
      <c r="A1083" s="34" t="s">
        <v>2088</v>
      </c>
      <c r="B1083" s="62" t="s">
        <v>2083</v>
      </c>
      <c r="C1083" s="34" t="s">
        <v>34</v>
      </c>
      <c r="D1083" s="37">
        <f>SUM(D1084:D1085)</f>
        <v>0</v>
      </c>
      <c r="E1083" s="37">
        <f t="shared" ref="E1083:M1083" si="34">SUM(E1084:E1085)</f>
        <v>0</v>
      </c>
      <c r="F1083" s="37">
        <f t="shared" si="34"/>
        <v>0</v>
      </c>
      <c r="G1083" s="37">
        <f t="shared" si="34"/>
        <v>0</v>
      </c>
      <c r="H1083" s="37">
        <f t="shared" si="34"/>
        <v>0</v>
      </c>
      <c r="I1083" s="37">
        <f t="shared" si="34"/>
        <v>0</v>
      </c>
      <c r="J1083" s="37">
        <f t="shared" si="34"/>
        <v>0</v>
      </c>
      <c r="K1083" s="37">
        <f t="shared" si="34"/>
        <v>0</v>
      </c>
      <c r="L1083" s="37">
        <f t="shared" si="34"/>
        <v>0</v>
      </c>
      <c r="M1083" s="37">
        <f t="shared" si="34"/>
        <v>0</v>
      </c>
      <c r="N1083" s="38" t="s">
        <v>2148</v>
      </c>
    </row>
    <row r="1084" spans="1:14" s="29" customFormat="1" ht="56.25" x14ac:dyDescent="0.25">
      <c r="A1084" s="34" t="s">
        <v>2089</v>
      </c>
      <c r="B1084" s="62" t="s">
        <v>2085</v>
      </c>
      <c r="C1084" s="34" t="s">
        <v>34</v>
      </c>
      <c r="D1084" s="37">
        <v>0</v>
      </c>
      <c r="E1084" s="37">
        <v>0</v>
      </c>
      <c r="F1084" s="37">
        <v>0</v>
      </c>
      <c r="G1084" s="37">
        <v>0</v>
      </c>
      <c r="H1084" s="37">
        <v>0</v>
      </c>
      <c r="I1084" s="37">
        <v>0</v>
      </c>
      <c r="J1084" s="37">
        <v>0</v>
      </c>
      <c r="K1084" s="37">
        <v>0</v>
      </c>
      <c r="L1084" s="37">
        <v>0</v>
      </c>
      <c r="M1084" s="37">
        <v>0</v>
      </c>
      <c r="N1084" s="38" t="s">
        <v>2148</v>
      </c>
    </row>
    <row r="1085" spans="1:14" s="29" customFormat="1" ht="37.5" x14ac:dyDescent="0.25">
      <c r="A1085" s="34" t="s">
        <v>2090</v>
      </c>
      <c r="B1085" s="62" t="s">
        <v>2087</v>
      </c>
      <c r="C1085" s="34" t="s">
        <v>34</v>
      </c>
      <c r="D1085" s="37">
        <v>0</v>
      </c>
      <c r="E1085" s="37">
        <v>0</v>
      </c>
      <c r="F1085" s="37">
        <v>0</v>
      </c>
      <c r="G1085" s="37">
        <v>0</v>
      </c>
      <c r="H1085" s="37">
        <v>0</v>
      </c>
      <c r="I1085" s="37">
        <v>0</v>
      </c>
      <c r="J1085" s="37">
        <v>0</v>
      </c>
      <c r="K1085" s="37">
        <v>0</v>
      </c>
      <c r="L1085" s="37">
        <v>0</v>
      </c>
      <c r="M1085" s="37">
        <v>0</v>
      </c>
      <c r="N1085" s="38" t="s">
        <v>2148</v>
      </c>
    </row>
    <row r="1086" spans="1:14" s="29" customFormat="1" ht="18.75" x14ac:dyDescent="0.25">
      <c r="A1086" s="34" t="s">
        <v>2091</v>
      </c>
      <c r="B1086" s="62" t="s">
        <v>2092</v>
      </c>
      <c r="C1086" s="34" t="s">
        <v>34</v>
      </c>
      <c r="D1086" s="37">
        <f>SUM(D1087:D1090)</f>
        <v>0</v>
      </c>
      <c r="E1086" s="37">
        <f t="shared" ref="E1086:M1086" si="35">SUM(E1087:E1090)</f>
        <v>0</v>
      </c>
      <c r="F1086" s="37">
        <f t="shared" si="35"/>
        <v>0</v>
      </c>
      <c r="G1086" s="37">
        <f t="shared" si="35"/>
        <v>0</v>
      </c>
      <c r="H1086" s="37">
        <f t="shared" si="35"/>
        <v>0</v>
      </c>
      <c r="I1086" s="37">
        <f t="shared" si="35"/>
        <v>0</v>
      </c>
      <c r="J1086" s="37">
        <f t="shared" si="35"/>
        <v>0</v>
      </c>
      <c r="K1086" s="37">
        <f t="shared" si="35"/>
        <v>0</v>
      </c>
      <c r="L1086" s="37">
        <f t="shared" si="35"/>
        <v>0</v>
      </c>
      <c r="M1086" s="37">
        <f t="shared" si="35"/>
        <v>0</v>
      </c>
      <c r="N1086" s="38" t="s">
        <v>2148</v>
      </c>
    </row>
    <row r="1087" spans="1:14" s="29" customFormat="1" ht="37.5" x14ac:dyDescent="0.25">
      <c r="A1087" s="34" t="s">
        <v>2093</v>
      </c>
      <c r="B1087" s="62" t="s">
        <v>2094</v>
      </c>
      <c r="C1087" s="34" t="s">
        <v>34</v>
      </c>
      <c r="D1087" s="37">
        <v>0</v>
      </c>
      <c r="E1087" s="37">
        <v>0</v>
      </c>
      <c r="F1087" s="37">
        <v>0</v>
      </c>
      <c r="G1087" s="37">
        <v>0</v>
      </c>
      <c r="H1087" s="37">
        <v>0</v>
      </c>
      <c r="I1087" s="37">
        <v>0</v>
      </c>
      <c r="J1087" s="37">
        <v>0</v>
      </c>
      <c r="K1087" s="37">
        <v>0</v>
      </c>
      <c r="L1087" s="37">
        <v>0</v>
      </c>
      <c r="M1087" s="37">
        <v>0</v>
      </c>
      <c r="N1087" s="38" t="s">
        <v>2148</v>
      </c>
    </row>
    <row r="1088" spans="1:14" s="29" customFormat="1" ht="18.75" x14ac:dyDescent="0.25">
      <c r="A1088" s="34" t="s">
        <v>2095</v>
      </c>
      <c r="B1088" s="62" t="s">
        <v>2096</v>
      </c>
      <c r="C1088" s="34" t="s">
        <v>34</v>
      </c>
      <c r="D1088" s="37">
        <v>0</v>
      </c>
      <c r="E1088" s="37">
        <v>0</v>
      </c>
      <c r="F1088" s="37">
        <v>0</v>
      </c>
      <c r="G1088" s="37">
        <v>0</v>
      </c>
      <c r="H1088" s="37">
        <v>0</v>
      </c>
      <c r="I1088" s="37">
        <v>0</v>
      </c>
      <c r="J1088" s="37">
        <v>0</v>
      </c>
      <c r="K1088" s="37">
        <v>0</v>
      </c>
      <c r="L1088" s="37">
        <v>0</v>
      </c>
      <c r="M1088" s="37">
        <v>0</v>
      </c>
      <c r="N1088" s="38" t="s">
        <v>2148</v>
      </c>
    </row>
    <row r="1089" spans="1:14" s="29" customFormat="1" ht="18.75" x14ac:dyDescent="0.25">
      <c r="A1089" s="34" t="s">
        <v>2097</v>
      </c>
      <c r="B1089" s="62" t="s">
        <v>2098</v>
      </c>
      <c r="C1089" s="34" t="s">
        <v>34</v>
      </c>
      <c r="D1089" s="37">
        <v>0</v>
      </c>
      <c r="E1089" s="37">
        <v>0</v>
      </c>
      <c r="F1089" s="37">
        <v>0</v>
      </c>
      <c r="G1089" s="37">
        <v>0</v>
      </c>
      <c r="H1089" s="37">
        <v>0</v>
      </c>
      <c r="I1089" s="37">
        <v>0</v>
      </c>
      <c r="J1089" s="37">
        <v>0</v>
      </c>
      <c r="K1089" s="37">
        <v>0</v>
      </c>
      <c r="L1089" s="37">
        <v>0</v>
      </c>
      <c r="M1089" s="37">
        <v>0</v>
      </c>
      <c r="N1089" s="38" t="s">
        <v>2148</v>
      </c>
    </row>
    <row r="1090" spans="1:14" s="29" customFormat="1" ht="18.75" x14ac:dyDescent="0.25">
      <c r="A1090" s="34" t="s">
        <v>2099</v>
      </c>
      <c r="B1090" s="62" t="s">
        <v>2100</v>
      </c>
      <c r="C1090" s="34" t="s">
        <v>34</v>
      </c>
      <c r="D1090" s="37">
        <v>0</v>
      </c>
      <c r="E1090" s="37">
        <v>0</v>
      </c>
      <c r="F1090" s="37">
        <v>0</v>
      </c>
      <c r="G1090" s="37">
        <v>0</v>
      </c>
      <c r="H1090" s="37">
        <v>0</v>
      </c>
      <c r="I1090" s="37">
        <v>0</v>
      </c>
      <c r="J1090" s="37">
        <v>0</v>
      </c>
      <c r="K1090" s="37">
        <v>0</v>
      </c>
      <c r="L1090" s="37">
        <v>0</v>
      </c>
      <c r="M1090" s="37">
        <v>0</v>
      </c>
      <c r="N1090" s="38" t="s">
        <v>2148</v>
      </c>
    </row>
    <row r="1091" spans="1:14" s="29" customFormat="1" ht="37.5" x14ac:dyDescent="0.25">
      <c r="A1091" s="34" t="s">
        <v>2101</v>
      </c>
      <c r="B1091" s="62" t="s">
        <v>1663</v>
      </c>
      <c r="C1091" s="34" t="s">
        <v>34</v>
      </c>
      <c r="D1091" s="37">
        <v>0</v>
      </c>
      <c r="E1091" s="37">
        <v>0</v>
      </c>
      <c r="F1091" s="37">
        <v>0</v>
      </c>
      <c r="G1091" s="37">
        <v>0</v>
      </c>
      <c r="H1091" s="37">
        <v>0</v>
      </c>
      <c r="I1091" s="37">
        <v>0</v>
      </c>
      <c r="J1091" s="37">
        <v>0</v>
      </c>
      <c r="K1091" s="37">
        <v>0</v>
      </c>
      <c r="L1091" s="37">
        <v>0</v>
      </c>
      <c r="M1091" s="37">
        <v>0</v>
      </c>
      <c r="N1091" s="38" t="s">
        <v>2148</v>
      </c>
    </row>
    <row r="1092" spans="1:14" s="29" customFormat="1" ht="18.75" x14ac:dyDescent="0.25">
      <c r="A1092" s="34" t="s">
        <v>2102</v>
      </c>
      <c r="B1092" s="62" t="s">
        <v>2103</v>
      </c>
      <c r="C1092" s="34" t="s">
        <v>34</v>
      </c>
      <c r="D1092" s="37">
        <v>0</v>
      </c>
      <c r="E1092" s="37">
        <v>0</v>
      </c>
      <c r="F1092" s="37">
        <v>0</v>
      </c>
      <c r="G1092" s="37">
        <v>0</v>
      </c>
      <c r="H1092" s="37">
        <v>0</v>
      </c>
      <c r="I1092" s="37">
        <v>0</v>
      </c>
      <c r="J1092" s="37">
        <v>0</v>
      </c>
      <c r="K1092" s="37">
        <v>0</v>
      </c>
      <c r="L1092" s="37">
        <v>0</v>
      </c>
      <c r="M1092" s="37">
        <v>0</v>
      </c>
      <c r="N1092" s="38" t="s">
        <v>2148</v>
      </c>
    </row>
    <row r="1093" spans="1:14" s="29" customFormat="1" ht="56.25" x14ac:dyDescent="0.25">
      <c r="A1093" s="34" t="s">
        <v>2104</v>
      </c>
      <c r="B1093" s="62" t="s">
        <v>2105</v>
      </c>
      <c r="C1093" s="34" t="s">
        <v>34</v>
      </c>
      <c r="D1093" s="37">
        <f>D1094+D1100+D1107+D1114+D1115</f>
        <v>0</v>
      </c>
      <c r="E1093" s="37">
        <f t="shared" ref="E1093:M1093" si="36">E1094+E1100+E1107+E1114+E1115</f>
        <v>0</v>
      </c>
      <c r="F1093" s="37">
        <f t="shared" si="36"/>
        <v>0</v>
      </c>
      <c r="G1093" s="37">
        <f t="shared" si="36"/>
        <v>0</v>
      </c>
      <c r="H1093" s="37">
        <f t="shared" si="36"/>
        <v>0</v>
      </c>
      <c r="I1093" s="37">
        <f t="shared" si="36"/>
        <v>0</v>
      </c>
      <c r="J1093" s="37">
        <f t="shared" si="36"/>
        <v>0</v>
      </c>
      <c r="K1093" s="37">
        <f t="shared" si="36"/>
        <v>0</v>
      </c>
      <c r="L1093" s="37">
        <f t="shared" si="36"/>
        <v>0</v>
      </c>
      <c r="M1093" s="37">
        <f t="shared" si="36"/>
        <v>0</v>
      </c>
      <c r="N1093" s="38" t="s">
        <v>2148</v>
      </c>
    </row>
    <row r="1094" spans="1:14" s="29" customFormat="1" ht="18.75" x14ac:dyDescent="0.25">
      <c r="A1094" s="34" t="s">
        <v>2106</v>
      </c>
      <c r="B1094" s="62" t="s">
        <v>2107</v>
      </c>
      <c r="C1094" s="34" t="s">
        <v>34</v>
      </c>
      <c r="D1094" s="37">
        <f>D1095+D1098+D1099</f>
        <v>0</v>
      </c>
      <c r="E1094" s="37">
        <f t="shared" ref="E1094:M1094" si="37">E1095+E1098+E1099</f>
        <v>0</v>
      </c>
      <c r="F1094" s="37">
        <f t="shared" si="37"/>
        <v>0</v>
      </c>
      <c r="G1094" s="37">
        <f t="shared" si="37"/>
        <v>0</v>
      </c>
      <c r="H1094" s="37">
        <f t="shared" si="37"/>
        <v>0</v>
      </c>
      <c r="I1094" s="37">
        <f t="shared" si="37"/>
        <v>0</v>
      </c>
      <c r="J1094" s="37">
        <f t="shared" si="37"/>
        <v>0</v>
      </c>
      <c r="K1094" s="37">
        <f t="shared" si="37"/>
        <v>0</v>
      </c>
      <c r="L1094" s="37">
        <f t="shared" si="37"/>
        <v>0</v>
      </c>
      <c r="M1094" s="37">
        <f t="shared" si="37"/>
        <v>0</v>
      </c>
      <c r="N1094" s="38" t="s">
        <v>2148</v>
      </c>
    </row>
    <row r="1095" spans="1:14" s="29" customFormat="1" ht="18.75" x14ac:dyDescent="0.25">
      <c r="A1095" s="34" t="s">
        <v>2108</v>
      </c>
      <c r="B1095" s="62" t="s">
        <v>2109</v>
      </c>
      <c r="C1095" s="34" t="s">
        <v>34</v>
      </c>
      <c r="D1095" s="37">
        <f>SUM(D1096:D1097)</f>
        <v>0</v>
      </c>
      <c r="E1095" s="37">
        <f t="shared" ref="E1095:M1095" si="38">SUM(E1096:E1097)</f>
        <v>0</v>
      </c>
      <c r="F1095" s="37">
        <f t="shared" si="38"/>
        <v>0</v>
      </c>
      <c r="G1095" s="37">
        <f t="shared" si="38"/>
        <v>0</v>
      </c>
      <c r="H1095" s="37">
        <f t="shared" si="38"/>
        <v>0</v>
      </c>
      <c r="I1095" s="37">
        <f t="shared" si="38"/>
        <v>0</v>
      </c>
      <c r="J1095" s="37">
        <f t="shared" si="38"/>
        <v>0</v>
      </c>
      <c r="K1095" s="37">
        <f t="shared" si="38"/>
        <v>0</v>
      </c>
      <c r="L1095" s="37">
        <f t="shared" si="38"/>
        <v>0</v>
      </c>
      <c r="M1095" s="37">
        <f t="shared" si="38"/>
        <v>0</v>
      </c>
      <c r="N1095" s="38" t="s">
        <v>2148</v>
      </c>
    </row>
    <row r="1096" spans="1:14" s="29" customFormat="1" ht="37.5" x14ac:dyDescent="0.25">
      <c r="A1096" s="34" t="s">
        <v>2110</v>
      </c>
      <c r="B1096" s="62" t="s">
        <v>2111</v>
      </c>
      <c r="C1096" s="34" t="s">
        <v>34</v>
      </c>
      <c r="D1096" s="37">
        <v>0</v>
      </c>
      <c r="E1096" s="37">
        <v>0</v>
      </c>
      <c r="F1096" s="37">
        <v>0</v>
      </c>
      <c r="G1096" s="37">
        <v>0</v>
      </c>
      <c r="H1096" s="37">
        <v>0</v>
      </c>
      <c r="I1096" s="37">
        <v>0</v>
      </c>
      <c r="J1096" s="37">
        <v>0</v>
      </c>
      <c r="K1096" s="37">
        <v>0</v>
      </c>
      <c r="L1096" s="37">
        <v>0</v>
      </c>
      <c r="M1096" s="37">
        <v>0</v>
      </c>
      <c r="N1096" s="38" t="s">
        <v>2148</v>
      </c>
    </row>
    <row r="1097" spans="1:14" s="29" customFormat="1" ht="37.5" x14ac:dyDescent="0.25">
      <c r="A1097" s="34" t="s">
        <v>2112</v>
      </c>
      <c r="B1097" s="62" t="s">
        <v>2028</v>
      </c>
      <c r="C1097" s="34" t="s">
        <v>34</v>
      </c>
      <c r="D1097" s="37">
        <v>0</v>
      </c>
      <c r="E1097" s="37">
        <v>0</v>
      </c>
      <c r="F1097" s="37">
        <v>0</v>
      </c>
      <c r="G1097" s="37">
        <v>0</v>
      </c>
      <c r="H1097" s="37">
        <v>0</v>
      </c>
      <c r="I1097" s="37">
        <v>0</v>
      </c>
      <c r="J1097" s="37">
        <v>0</v>
      </c>
      <c r="K1097" s="37">
        <v>0</v>
      </c>
      <c r="L1097" s="37">
        <v>0</v>
      </c>
      <c r="M1097" s="37">
        <v>0</v>
      </c>
      <c r="N1097" s="38" t="s">
        <v>2148</v>
      </c>
    </row>
    <row r="1098" spans="1:14" s="29" customFormat="1" ht="37.5" x14ac:dyDescent="0.25">
      <c r="A1098" s="34" t="s">
        <v>2113</v>
      </c>
      <c r="B1098" s="62" t="s">
        <v>2114</v>
      </c>
      <c r="C1098" s="34" t="s">
        <v>34</v>
      </c>
      <c r="D1098" s="37">
        <v>0</v>
      </c>
      <c r="E1098" s="37">
        <v>0</v>
      </c>
      <c r="F1098" s="37">
        <v>0</v>
      </c>
      <c r="G1098" s="37">
        <v>0</v>
      </c>
      <c r="H1098" s="37">
        <v>0</v>
      </c>
      <c r="I1098" s="37">
        <v>0</v>
      </c>
      <c r="J1098" s="37">
        <v>0</v>
      </c>
      <c r="K1098" s="37">
        <v>0</v>
      </c>
      <c r="L1098" s="37">
        <v>0</v>
      </c>
      <c r="M1098" s="37">
        <v>0</v>
      </c>
      <c r="N1098" s="38" t="s">
        <v>2148</v>
      </c>
    </row>
    <row r="1099" spans="1:14" s="29" customFormat="1" ht="37.5" x14ac:dyDescent="0.25">
      <c r="A1099" s="34" t="s">
        <v>2115</v>
      </c>
      <c r="B1099" s="62" t="s">
        <v>2116</v>
      </c>
      <c r="C1099" s="34" t="s">
        <v>34</v>
      </c>
      <c r="D1099" s="37">
        <v>0</v>
      </c>
      <c r="E1099" s="37">
        <v>0</v>
      </c>
      <c r="F1099" s="37">
        <v>0</v>
      </c>
      <c r="G1099" s="37">
        <v>0</v>
      </c>
      <c r="H1099" s="37">
        <v>0</v>
      </c>
      <c r="I1099" s="37">
        <v>0</v>
      </c>
      <c r="J1099" s="37">
        <v>0</v>
      </c>
      <c r="K1099" s="37">
        <v>0</v>
      </c>
      <c r="L1099" s="37">
        <v>0</v>
      </c>
      <c r="M1099" s="37">
        <v>0</v>
      </c>
      <c r="N1099" s="38" t="s">
        <v>2148</v>
      </c>
    </row>
    <row r="1100" spans="1:14" s="29" customFormat="1" ht="37.5" x14ac:dyDescent="0.25">
      <c r="A1100" s="34" t="s">
        <v>2117</v>
      </c>
      <c r="B1100" s="62" t="s">
        <v>2118</v>
      </c>
      <c r="C1100" s="34" t="s">
        <v>34</v>
      </c>
      <c r="D1100" s="37">
        <f>D1101+D1104+D1105+D1106</f>
        <v>0</v>
      </c>
      <c r="E1100" s="37">
        <f t="shared" ref="E1100:M1100" si="39">E1101+E1104+E1105+E1106</f>
        <v>0</v>
      </c>
      <c r="F1100" s="37">
        <f t="shared" si="39"/>
        <v>0</v>
      </c>
      <c r="G1100" s="37">
        <f t="shared" si="39"/>
        <v>0</v>
      </c>
      <c r="H1100" s="37">
        <f t="shared" si="39"/>
        <v>0</v>
      </c>
      <c r="I1100" s="37">
        <f t="shared" si="39"/>
        <v>0</v>
      </c>
      <c r="J1100" s="37">
        <f t="shared" si="39"/>
        <v>0</v>
      </c>
      <c r="K1100" s="37">
        <f t="shared" si="39"/>
        <v>0</v>
      </c>
      <c r="L1100" s="37">
        <f t="shared" si="39"/>
        <v>0</v>
      </c>
      <c r="M1100" s="37">
        <f t="shared" si="39"/>
        <v>0</v>
      </c>
      <c r="N1100" s="38" t="s">
        <v>2148</v>
      </c>
    </row>
    <row r="1101" spans="1:14" s="29" customFormat="1" ht="37.5" x14ac:dyDescent="0.25">
      <c r="A1101" s="34" t="s">
        <v>2119</v>
      </c>
      <c r="B1101" s="62" t="s">
        <v>2120</v>
      </c>
      <c r="C1101" s="34" t="s">
        <v>34</v>
      </c>
      <c r="D1101" s="37">
        <f>SUM(D1102:D1103)</f>
        <v>0</v>
      </c>
      <c r="E1101" s="37">
        <f t="shared" ref="E1101:M1101" si="40">SUM(E1102:E1103)</f>
        <v>0</v>
      </c>
      <c r="F1101" s="37">
        <f t="shared" si="40"/>
        <v>0</v>
      </c>
      <c r="G1101" s="37">
        <f t="shared" si="40"/>
        <v>0</v>
      </c>
      <c r="H1101" s="37">
        <f t="shared" si="40"/>
        <v>0</v>
      </c>
      <c r="I1101" s="37">
        <f t="shared" si="40"/>
        <v>0</v>
      </c>
      <c r="J1101" s="37">
        <f t="shared" si="40"/>
        <v>0</v>
      </c>
      <c r="K1101" s="37">
        <f t="shared" si="40"/>
        <v>0</v>
      </c>
      <c r="L1101" s="37">
        <f t="shared" si="40"/>
        <v>0</v>
      </c>
      <c r="M1101" s="37">
        <f t="shared" si="40"/>
        <v>0</v>
      </c>
      <c r="N1101" s="38" t="s">
        <v>2148</v>
      </c>
    </row>
    <row r="1102" spans="1:14" s="29" customFormat="1" ht="56.25" x14ac:dyDescent="0.25">
      <c r="A1102" s="34" t="s">
        <v>2121</v>
      </c>
      <c r="B1102" s="62" t="s">
        <v>2122</v>
      </c>
      <c r="C1102" s="34" t="s">
        <v>34</v>
      </c>
      <c r="D1102" s="37">
        <v>0</v>
      </c>
      <c r="E1102" s="37">
        <v>0</v>
      </c>
      <c r="F1102" s="37">
        <v>0</v>
      </c>
      <c r="G1102" s="37">
        <v>0</v>
      </c>
      <c r="H1102" s="37">
        <v>0</v>
      </c>
      <c r="I1102" s="37">
        <v>0</v>
      </c>
      <c r="J1102" s="37">
        <v>0</v>
      </c>
      <c r="K1102" s="37">
        <v>0</v>
      </c>
      <c r="L1102" s="37">
        <v>0</v>
      </c>
      <c r="M1102" s="37">
        <v>0</v>
      </c>
      <c r="N1102" s="38" t="s">
        <v>2148</v>
      </c>
    </row>
    <row r="1103" spans="1:14" s="29" customFormat="1" ht="37.5" x14ac:dyDescent="0.25">
      <c r="A1103" s="34" t="s">
        <v>2123</v>
      </c>
      <c r="B1103" s="62" t="s">
        <v>2029</v>
      </c>
      <c r="C1103" s="34" t="s">
        <v>34</v>
      </c>
      <c r="D1103" s="37">
        <v>0</v>
      </c>
      <c r="E1103" s="37">
        <v>0</v>
      </c>
      <c r="F1103" s="37">
        <v>0</v>
      </c>
      <c r="G1103" s="37">
        <v>0</v>
      </c>
      <c r="H1103" s="37">
        <v>0</v>
      </c>
      <c r="I1103" s="37">
        <v>0</v>
      </c>
      <c r="J1103" s="37">
        <v>0</v>
      </c>
      <c r="K1103" s="37">
        <v>0</v>
      </c>
      <c r="L1103" s="37">
        <v>0</v>
      </c>
      <c r="M1103" s="37">
        <v>0</v>
      </c>
      <c r="N1103" s="38" t="s">
        <v>2148</v>
      </c>
    </row>
    <row r="1104" spans="1:14" s="29" customFormat="1" ht="37.5" x14ac:dyDescent="0.25">
      <c r="A1104" s="34" t="s">
        <v>2124</v>
      </c>
      <c r="B1104" s="62" t="s">
        <v>2125</v>
      </c>
      <c r="C1104" s="34" t="s">
        <v>34</v>
      </c>
      <c r="D1104" s="37">
        <v>0</v>
      </c>
      <c r="E1104" s="37">
        <v>0</v>
      </c>
      <c r="F1104" s="37">
        <v>0</v>
      </c>
      <c r="G1104" s="37">
        <v>0</v>
      </c>
      <c r="H1104" s="37">
        <v>0</v>
      </c>
      <c r="I1104" s="37">
        <v>0</v>
      </c>
      <c r="J1104" s="37">
        <v>0</v>
      </c>
      <c r="K1104" s="37">
        <v>0</v>
      </c>
      <c r="L1104" s="37">
        <v>0</v>
      </c>
      <c r="M1104" s="37">
        <v>0</v>
      </c>
      <c r="N1104" s="38" t="s">
        <v>2148</v>
      </c>
    </row>
    <row r="1105" spans="1:14" s="29" customFormat="1" ht="37.5" x14ac:dyDescent="0.25">
      <c r="A1105" s="34" t="s">
        <v>2126</v>
      </c>
      <c r="B1105" s="62" t="s">
        <v>2127</v>
      </c>
      <c r="C1105" s="34" t="s">
        <v>34</v>
      </c>
      <c r="D1105" s="37">
        <v>0</v>
      </c>
      <c r="E1105" s="37">
        <v>0</v>
      </c>
      <c r="F1105" s="37">
        <v>0</v>
      </c>
      <c r="G1105" s="37">
        <v>0</v>
      </c>
      <c r="H1105" s="37">
        <v>0</v>
      </c>
      <c r="I1105" s="37">
        <v>0</v>
      </c>
      <c r="J1105" s="37">
        <v>0</v>
      </c>
      <c r="K1105" s="37">
        <v>0</v>
      </c>
      <c r="L1105" s="37">
        <v>0</v>
      </c>
      <c r="M1105" s="37">
        <v>0</v>
      </c>
      <c r="N1105" s="38" t="s">
        <v>2148</v>
      </c>
    </row>
    <row r="1106" spans="1:14" s="29" customFormat="1" ht="18.75" x14ac:dyDescent="0.25">
      <c r="A1106" s="34" t="s">
        <v>2128</v>
      </c>
      <c r="B1106" s="62" t="s">
        <v>2129</v>
      </c>
      <c r="C1106" s="34" t="s">
        <v>34</v>
      </c>
      <c r="D1106" s="37">
        <v>0</v>
      </c>
      <c r="E1106" s="37">
        <v>0</v>
      </c>
      <c r="F1106" s="37">
        <v>0</v>
      </c>
      <c r="G1106" s="37">
        <v>0</v>
      </c>
      <c r="H1106" s="37">
        <v>0</v>
      </c>
      <c r="I1106" s="37">
        <v>0</v>
      </c>
      <c r="J1106" s="37">
        <v>0</v>
      </c>
      <c r="K1106" s="37">
        <v>0</v>
      </c>
      <c r="L1106" s="37">
        <v>0</v>
      </c>
      <c r="M1106" s="37">
        <v>0</v>
      </c>
      <c r="N1106" s="38" t="s">
        <v>2148</v>
      </c>
    </row>
    <row r="1107" spans="1:14" s="29" customFormat="1" ht="18.75" x14ac:dyDescent="0.25">
      <c r="A1107" s="34" t="s">
        <v>2130</v>
      </c>
      <c r="B1107" s="62" t="s">
        <v>2131</v>
      </c>
      <c r="C1107" s="34" t="s">
        <v>34</v>
      </c>
      <c r="D1107" s="37">
        <f>D1108+D1109+D1110+D1111</f>
        <v>0</v>
      </c>
      <c r="E1107" s="37">
        <f t="shared" ref="E1107:M1107" si="41">E1108+E1109+E1110+E1111</f>
        <v>0</v>
      </c>
      <c r="F1107" s="37">
        <f t="shared" si="41"/>
        <v>0</v>
      </c>
      <c r="G1107" s="37">
        <f t="shared" si="41"/>
        <v>0</v>
      </c>
      <c r="H1107" s="37">
        <f t="shared" si="41"/>
        <v>0</v>
      </c>
      <c r="I1107" s="37">
        <f t="shared" si="41"/>
        <v>0</v>
      </c>
      <c r="J1107" s="37">
        <f t="shared" si="41"/>
        <v>0</v>
      </c>
      <c r="K1107" s="37">
        <f t="shared" si="41"/>
        <v>0</v>
      </c>
      <c r="L1107" s="37">
        <f t="shared" si="41"/>
        <v>0</v>
      </c>
      <c r="M1107" s="37">
        <f t="shared" si="41"/>
        <v>0</v>
      </c>
      <c r="N1107" s="38" t="s">
        <v>2148</v>
      </c>
    </row>
    <row r="1108" spans="1:14" s="29" customFormat="1" ht="37.5" x14ac:dyDescent="0.25">
      <c r="A1108" s="34" t="s">
        <v>2132</v>
      </c>
      <c r="B1108" s="62" t="s">
        <v>2133</v>
      </c>
      <c r="C1108" s="34" t="s">
        <v>34</v>
      </c>
      <c r="D1108" s="37">
        <v>0</v>
      </c>
      <c r="E1108" s="37">
        <v>0</v>
      </c>
      <c r="F1108" s="37">
        <v>0</v>
      </c>
      <c r="G1108" s="37">
        <v>0</v>
      </c>
      <c r="H1108" s="37">
        <v>0</v>
      </c>
      <c r="I1108" s="37">
        <v>0</v>
      </c>
      <c r="J1108" s="37">
        <v>0</v>
      </c>
      <c r="K1108" s="37">
        <v>0</v>
      </c>
      <c r="L1108" s="37">
        <v>0</v>
      </c>
      <c r="M1108" s="37">
        <v>0</v>
      </c>
      <c r="N1108" s="38" t="s">
        <v>2148</v>
      </c>
    </row>
    <row r="1109" spans="1:14" s="29" customFormat="1" ht="37.5" x14ac:dyDescent="0.25">
      <c r="A1109" s="34" t="s">
        <v>2134</v>
      </c>
      <c r="B1109" s="62" t="s">
        <v>2135</v>
      </c>
      <c r="C1109" s="34" t="s">
        <v>34</v>
      </c>
      <c r="D1109" s="37">
        <v>0</v>
      </c>
      <c r="E1109" s="37">
        <v>0</v>
      </c>
      <c r="F1109" s="37">
        <v>0</v>
      </c>
      <c r="G1109" s="37">
        <v>0</v>
      </c>
      <c r="H1109" s="37">
        <v>0</v>
      </c>
      <c r="I1109" s="37">
        <v>0</v>
      </c>
      <c r="J1109" s="37">
        <v>0</v>
      </c>
      <c r="K1109" s="37">
        <v>0</v>
      </c>
      <c r="L1109" s="37">
        <v>0</v>
      </c>
      <c r="M1109" s="37">
        <v>0</v>
      </c>
      <c r="N1109" s="38" t="s">
        <v>2148</v>
      </c>
    </row>
    <row r="1110" spans="1:14" s="29" customFormat="1" ht="37.5" x14ac:dyDescent="0.25">
      <c r="A1110" s="34" t="s">
        <v>2136</v>
      </c>
      <c r="B1110" s="62" t="s">
        <v>2137</v>
      </c>
      <c r="C1110" s="34" t="s">
        <v>34</v>
      </c>
      <c r="D1110" s="37">
        <v>0</v>
      </c>
      <c r="E1110" s="37">
        <v>0</v>
      </c>
      <c r="F1110" s="37">
        <v>0</v>
      </c>
      <c r="G1110" s="37">
        <v>0</v>
      </c>
      <c r="H1110" s="37">
        <v>0</v>
      </c>
      <c r="I1110" s="37">
        <v>0</v>
      </c>
      <c r="J1110" s="37">
        <v>0</v>
      </c>
      <c r="K1110" s="37">
        <v>0</v>
      </c>
      <c r="L1110" s="37">
        <v>0</v>
      </c>
      <c r="M1110" s="37">
        <v>0</v>
      </c>
      <c r="N1110" s="38" t="s">
        <v>2148</v>
      </c>
    </row>
    <row r="1111" spans="1:14" s="29" customFormat="1" ht="37.5" x14ac:dyDescent="0.25">
      <c r="A1111" s="34" t="s">
        <v>2138</v>
      </c>
      <c r="B1111" s="62" t="s">
        <v>2139</v>
      </c>
      <c r="C1111" s="34" t="s">
        <v>34</v>
      </c>
      <c r="D1111" s="37">
        <f>SUM(D1112:D1113)</f>
        <v>0</v>
      </c>
      <c r="E1111" s="37">
        <f t="shared" ref="E1111:M1111" si="42">SUM(E1112:E1113)</f>
        <v>0</v>
      </c>
      <c r="F1111" s="37">
        <f t="shared" si="42"/>
        <v>0</v>
      </c>
      <c r="G1111" s="37">
        <f t="shared" si="42"/>
        <v>0</v>
      </c>
      <c r="H1111" s="37">
        <f t="shared" si="42"/>
        <v>0</v>
      </c>
      <c r="I1111" s="37">
        <f t="shared" si="42"/>
        <v>0</v>
      </c>
      <c r="J1111" s="37">
        <f t="shared" si="42"/>
        <v>0</v>
      </c>
      <c r="K1111" s="37">
        <f t="shared" si="42"/>
        <v>0</v>
      </c>
      <c r="L1111" s="37">
        <f t="shared" si="42"/>
        <v>0</v>
      </c>
      <c r="M1111" s="37">
        <f t="shared" si="42"/>
        <v>0</v>
      </c>
      <c r="N1111" s="38" t="s">
        <v>2148</v>
      </c>
    </row>
    <row r="1112" spans="1:14" s="29" customFormat="1" ht="37.5" x14ac:dyDescent="0.25">
      <c r="A1112" s="34" t="s">
        <v>2140</v>
      </c>
      <c r="B1112" s="62" t="s">
        <v>2141</v>
      </c>
      <c r="C1112" s="34" t="s">
        <v>34</v>
      </c>
      <c r="D1112" s="37">
        <v>0</v>
      </c>
      <c r="E1112" s="37">
        <v>0</v>
      </c>
      <c r="F1112" s="37">
        <v>0</v>
      </c>
      <c r="G1112" s="37">
        <v>0</v>
      </c>
      <c r="H1112" s="37">
        <v>0</v>
      </c>
      <c r="I1112" s="37">
        <v>0</v>
      </c>
      <c r="J1112" s="37">
        <v>0</v>
      </c>
      <c r="K1112" s="37">
        <v>0</v>
      </c>
      <c r="L1112" s="37">
        <v>0</v>
      </c>
      <c r="M1112" s="37">
        <v>0</v>
      </c>
      <c r="N1112" s="38" t="s">
        <v>2148</v>
      </c>
    </row>
    <row r="1113" spans="1:14" s="29" customFormat="1" ht="37.5" x14ac:dyDescent="0.25">
      <c r="A1113" s="34" t="s">
        <v>2142</v>
      </c>
      <c r="B1113" s="62" t="s">
        <v>2143</v>
      </c>
      <c r="C1113" s="34" t="s">
        <v>34</v>
      </c>
      <c r="D1113" s="37">
        <v>0</v>
      </c>
      <c r="E1113" s="37">
        <v>0</v>
      </c>
      <c r="F1113" s="37">
        <v>0</v>
      </c>
      <c r="G1113" s="37">
        <v>0</v>
      </c>
      <c r="H1113" s="37">
        <v>0</v>
      </c>
      <c r="I1113" s="37">
        <v>0</v>
      </c>
      <c r="J1113" s="37">
        <v>0</v>
      </c>
      <c r="K1113" s="37">
        <v>0</v>
      </c>
      <c r="L1113" s="37">
        <v>0</v>
      </c>
      <c r="M1113" s="37">
        <v>0</v>
      </c>
      <c r="N1113" s="38" t="s">
        <v>2148</v>
      </c>
    </row>
    <row r="1114" spans="1:14" s="29" customFormat="1" ht="37.5" x14ac:dyDescent="0.25">
      <c r="A1114" s="34" t="s">
        <v>2144</v>
      </c>
      <c r="B1114" s="62" t="s">
        <v>1663</v>
      </c>
      <c r="C1114" s="34" t="s">
        <v>34</v>
      </c>
      <c r="D1114" s="37">
        <v>0</v>
      </c>
      <c r="E1114" s="37">
        <v>0</v>
      </c>
      <c r="F1114" s="37">
        <v>0</v>
      </c>
      <c r="G1114" s="37">
        <v>0</v>
      </c>
      <c r="H1114" s="37">
        <v>0</v>
      </c>
      <c r="I1114" s="37">
        <v>0</v>
      </c>
      <c r="J1114" s="37">
        <v>0</v>
      </c>
      <c r="K1114" s="37">
        <v>0</v>
      </c>
      <c r="L1114" s="37">
        <v>0</v>
      </c>
      <c r="M1114" s="37">
        <v>0</v>
      </c>
      <c r="N1114" s="38" t="s">
        <v>2148</v>
      </c>
    </row>
    <row r="1115" spans="1:14" s="29" customFormat="1" ht="18.75" x14ac:dyDescent="0.25">
      <c r="A1115" s="34" t="s">
        <v>2145</v>
      </c>
      <c r="B1115" s="62" t="s">
        <v>1665</v>
      </c>
      <c r="C1115" s="34" t="s">
        <v>34</v>
      </c>
      <c r="D1115" s="37">
        <v>0</v>
      </c>
      <c r="E1115" s="37">
        <v>0</v>
      </c>
      <c r="F1115" s="37">
        <v>0</v>
      </c>
      <c r="G1115" s="37">
        <v>0</v>
      </c>
      <c r="H1115" s="37">
        <v>0</v>
      </c>
      <c r="I1115" s="37">
        <v>0</v>
      </c>
      <c r="J1115" s="37">
        <v>0</v>
      </c>
      <c r="K1115" s="37">
        <v>0</v>
      </c>
      <c r="L1115" s="37">
        <v>0</v>
      </c>
      <c r="M1115" s="37">
        <v>0</v>
      </c>
      <c r="N1115" s="38" t="s">
        <v>2148</v>
      </c>
    </row>
    <row r="1116" spans="1:14" s="29" customFormat="1" ht="18.75" x14ac:dyDescent="0.25">
      <c r="A1116" s="34" t="s">
        <v>2146</v>
      </c>
      <c r="B1116" s="62" t="s">
        <v>2147</v>
      </c>
      <c r="C1116" s="34" t="s">
        <v>34</v>
      </c>
      <c r="D1116" s="37">
        <v>0</v>
      </c>
      <c r="E1116" s="37">
        <v>0</v>
      </c>
      <c r="F1116" s="37">
        <v>0</v>
      </c>
      <c r="G1116" s="37">
        <v>0</v>
      </c>
      <c r="H1116" s="37">
        <v>0</v>
      </c>
      <c r="I1116" s="37">
        <v>0</v>
      </c>
      <c r="J1116" s="37">
        <v>0</v>
      </c>
      <c r="K1116" s="37">
        <v>0</v>
      </c>
      <c r="L1116" s="37">
        <v>0</v>
      </c>
      <c r="M1116" s="37">
        <v>0</v>
      </c>
      <c r="N1116" s="38" t="s">
        <v>2148</v>
      </c>
    </row>
    <row r="1117" spans="1:14" customFormat="1" x14ac:dyDescent="0.25">
      <c r="D1117" s="31"/>
      <c r="E1117" s="31"/>
      <c r="F1117" s="31"/>
      <c r="G1117" s="31"/>
      <c r="H1117" s="31"/>
      <c r="I1117" s="31"/>
      <c r="J1117" s="31"/>
      <c r="K1117" s="31"/>
      <c r="L1117" s="31"/>
      <c r="M1117" s="31"/>
      <c r="N1117" s="31"/>
    </row>
    <row r="1118" spans="1:14" customFormat="1" ht="15.75" x14ac:dyDescent="0.25">
      <c r="C1118" s="35"/>
      <c r="D1118" s="36"/>
      <c r="E1118" s="36"/>
      <c r="F1118" s="36"/>
      <c r="G1118" s="36"/>
      <c r="H1118" s="36"/>
      <c r="I1118" s="36"/>
      <c r="J1118" s="36"/>
      <c r="K1118" s="36"/>
      <c r="L1118" s="36"/>
      <c r="M1118" s="36"/>
    </row>
    <row r="1119" spans="1:14" customFormat="1" ht="15.75" x14ac:dyDescent="0.25">
      <c r="C1119" s="35"/>
      <c r="D1119" s="36"/>
      <c r="E1119" s="36"/>
      <c r="F1119" s="36"/>
      <c r="G1119" s="36"/>
      <c r="H1119" s="36"/>
      <c r="I1119" s="36"/>
      <c r="J1119" s="36"/>
      <c r="K1119" s="36"/>
      <c r="L1119" s="36"/>
      <c r="M1119" s="36"/>
    </row>
    <row r="1120" spans="1:14" customFormat="1" ht="15.75" x14ac:dyDescent="0.25">
      <c r="C1120" s="35"/>
      <c r="D1120" s="36"/>
      <c r="E1120" s="36"/>
      <c r="F1120" s="36"/>
      <c r="G1120" s="36"/>
      <c r="H1120" s="36"/>
      <c r="I1120" s="36"/>
      <c r="J1120" s="36"/>
      <c r="K1120" s="36"/>
      <c r="L1120" s="36"/>
      <c r="M1120" s="36"/>
    </row>
    <row r="1121" spans="4:13" customFormat="1" x14ac:dyDescent="0.25">
      <c r="D1121" s="36"/>
      <c r="E1121" s="36"/>
      <c r="F1121" s="36"/>
      <c r="G1121" s="36"/>
      <c r="H1121" s="36"/>
      <c r="I1121" s="36"/>
      <c r="J1121" s="36"/>
      <c r="K1121" s="36"/>
      <c r="L1121" s="36"/>
      <c r="M1121" s="36"/>
    </row>
    <row r="1122" spans="4:13" customFormat="1" x14ac:dyDescent="0.25">
      <c r="D1122" s="36"/>
      <c r="E1122" s="36"/>
      <c r="F1122" s="36"/>
      <c r="G1122" s="36"/>
      <c r="H1122" s="36"/>
      <c r="I1122" s="36"/>
      <c r="J1122" s="36"/>
      <c r="K1122" s="36"/>
      <c r="L1122" s="36"/>
      <c r="M1122" s="36"/>
    </row>
    <row r="1123" spans="4:13" customFormat="1" x14ac:dyDescent="0.25"/>
    <row r="1124" spans="4:13" customFormat="1" x14ac:dyDescent="0.25"/>
    <row r="1125" spans="4:13" customFormat="1" x14ac:dyDescent="0.25"/>
    <row r="1126" spans="4:13" customFormat="1" x14ac:dyDescent="0.25"/>
    <row r="1127" spans="4:13" customFormat="1" x14ac:dyDescent="0.25"/>
    <row r="1128" spans="4:13" customFormat="1" x14ac:dyDescent="0.25"/>
    <row r="1129" spans="4:13" customFormat="1" x14ac:dyDescent="0.25"/>
    <row r="1130" spans="4:13" customFormat="1" x14ac:dyDescent="0.25"/>
    <row r="1131" spans="4:13" customFormat="1" x14ac:dyDescent="0.25"/>
    <row r="1132" spans="4:13" customFormat="1" x14ac:dyDescent="0.25"/>
    <row r="1133" spans="4:13" customFormat="1" x14ac:dyDescent="0.25"/>
    <row r="1134" spans="4:13" customFormat="1" x14ac:dyDescent="0.25"/>
    <row r="1135" spans="4:13" customFormat="1" x14ac:dyDescent="0.25"/>
    <row r="1136" spans="4:13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  <row r="1298" customFormat="1" x14ac:dyDescent="0.25"/>
    <row r="1299" customFormat="1" x14ac:dyDescent="0.25"/>
    <row r="1300" customFormat="1" x14ac:dyDescent="0.25"/>
    <row r="1301" customFormat="1" x14ac:dyDescent="0.25"/>
    <row r="1302" customFormat="1" x14ac:dyDescent="0.25"/>
    <row r="1303" customFormat="1" x14ac:dyDescent="0.25"/>
    <row r="1304" customFormat="1" x14ac:dyDescent="0.25"/>
    <row r="1305" customFormat="1" x14ac:dyDescent="0.25"/>
    <row r="1306" customFormat="1" x14ac:dyDescent="0.25"/>
    <row r="1307" customFormat="1" x14ac:dyDescent="0.25"/>
    <row r="1308" customFormat="1" x14ac:dyDescent="0.25"/>
    <row r="1309" customFormat="1" x14ac:dyDescent="0.25"/>
    <row r="1310" customFormat="1" x14ac:dyDescent="0.25"/>
    <row r="1311" customFormat="1" x14ac:dyDescent="0.25"/>
    <row r="1312" customFormat="1" x14ac:dyDescent="0.25"/>
    <row r="1313" customFormat="1" x14ac:dyDescent="0.25"/>
    <row r="1314" customFormat="1" x14ac:dyDescent="0.25"/>
    <row r="1315" customFormat="1" x14ac:dyDescent="0.25"/>
    <row r="1316" customFormat="1" x14ac:dyDescent="0.25"/>
    <row r="1317" customFormat="1" x14ac:dyDescent="0.25"/>
    <row r="1318" customFormat="1" x14ac:dyDescent="0.25"/>
    <row r="1319" customFormat="1" x14ac:dyDescent="0.25"/>
    <row r="1320" customFormat="1" x14ac:dyDescent="0.25"/>
    <row r="1321" customFormat="1" x14ac:dyDescent="0.25"/>
    <row r="1322" customFormat="1" x14ac:dyDescent="0.25"/>
    <row r="1323" customFormat="1" x14ac:dyDescent="0.25"/>
    <row r="1324" customFormat="1" x14ac:dyDescent="0.25"/>
    <row r="1325" customFormat="1" x14ac:dyDescent="0.25"/>
    <row r="1326" customFormat="1" x14ac:dyDescent="0.25"/>
    <row r="1327" customFormat="1" x14ac:dyDescent="0.25"/>
    <row r="1328" customFormat="1" x14ac:dyDescent="0.25"/>
    <row r="1329" customFormat="1" x14ac:dyDescent="0.25"/>
    <row r="1330" customFormat="1" x14ac:dyDescent="0.25"/>
    <row r="1331" customFormat="1" x14ac:dyDescent="0.25"/>
    <row r="1332" customFormat="1" x14ac:dyDescent="0.25"/>
    <row r="1333" customFormat="1" x14ac:dyDescent="0.25"/>
    <row r="1334" customFormat="1" x14ac:dyDescent="0.25"/>
    <row r="1335" customFormat="1" x14ac:dyDescent="0.25"/>
    <row r="1336" customFormat="1" x14ac:dyDescent="0.25"/>
    <row r="1337" customFormat="1" x14ac:dyDescent="0.25"/>
    <row r="1338" customFormat="1" x14ac:dyDescent="0.25"/>
    <row r="1339" customFormat="1" x14ac:dyDescent="0.25"/>
    <row r="1340" customFormat="1" x14ac:dyDescent="0.25"/>
    <row r="1341" customFormat="1" x14ac:dyDescent="0.25"/>
    <row r="1342" customFormat="1" x14ac:dyDescent="0.25"/>
    <row r="1343" customFormat="1" x14ac:dyDescent="0.25"/>
    <row r="1344" customFormat="1" x14ac:dyDescent="0.25"/>
    <row r="1345" customFormat="1" x14ac:dyDescent="0.25"/>
    <row r="1346" customFormat="1" x14ac:dyDescent="0.25"/>
    <row r="1347" customFormat="1" x14ac:dyDescent="0.25"/>
    <row r="1348" customFormat="1" x14ac:dyDescent="0.25"/>
    <row r="1349" customFormat="1" x14ac:dyDescent="0.25"/>
    <row r="1350" customFormat="1" x14ac:dyDescent="0.25"/>
    <row r="1351" customFormat="1" x14ac:dyDescent="0.25"/>
    <row r="1352" customFormat="1" x14ac:dyDescent="0.25"/>
    <row r="1353" customFormat="1" x14ac:dyDescent="0.25"/>
    <row r="1354" customFormat="1" x14ac:dyDescent="0.25"/>
    <row r="1355" customFormat="1" x14ac:dyDescent="0.25"/>
    <row r="1356" customFormat="1" x14ac:dyDescent="0.25"/>
    <row r="1357" customFormat="1" x14ac:dyDescent="0.25"/>
    <row r="1358" customFormat="1" x14ac:dyDescent="0.25"/>
    <row r="1359" customFormat="1" x14ac:dyDescent="0.25"/>
    <row r="1360" customFormat="1" x14ac:dyDescent="0.25"/>
    <row r="1361" customFormat="1" x14ac:dyDescent="0.25"/>
    <row r="1362" customFormat="1" x14ac:dyDescent="0.25"/>
    <row r="1363" customFormat="1" x14ac:dyDescent="0.25"/>
    <row r="1364" customFormat="1" x14ac:dyDescent="0.25"/>
    <row r="1365" customFormat="1" x14ac:dyDescent="0.25"/>
    <row r="1366" customFormat="1" x14ac:dyDescent="0.25"/>
    <row r="1367" customFormat="1" x14ac:dyDescent="0.25"/>
    <row r="1368" customFormat="1" x14ac:dyDescent="0.25"/>
    <row r="1369" customFormat="1" x14ac:dyDescent="0.25"/>
    <row r="1370" customFormat="1" x14ac:dyDescent="0.25"/>
    <row r="1371" customFormat="1" x14ac:dyDescent="0.25"/>
    <row r="1372" customFormat="1" x14ac:dyDescent="0.25"/>
    <row r="1373" customFormat="1" x14ac:dyDescent="0.25"/>
    <row r="1374" customFormat="1" x14ac:dyDescent="0.25"/>
    <row r="1375" customFormat="1" x14ac:dyDescent="0.25"/>
    <row r="1376" customFormat="1" x14ac:dyDescent="0.25"/>
    <row r="1377" customFormat="1" x14ac:dyDescent="0.25"/>
    <row r="1378" customFormat="1" x14ac:dyDescent="0.25"/>
    <row r="1379" customFormat="1" x14ac:dyDescent="0.25"/>
    <row r="1380" customFormat="1" x14ac:dyDescent="0.25"/>
    <row r="1381" customFormat="1" x14ac:dyDescent="0.25"/>
    <row r="1382" customFormat="1" x14ac:dyDescent="0.25"/>
    <row r="1383" customFormat="1" x14ac:dyDescent="0.25"/>
    <row r="1384" customFormat="1" x14ac:dyDescent="0.25"/>
    <row r="1385" customFormat="1" x14ac:dyDescent="0.25"/>
    <row r="1386" customFormat="1" x14ac:dyDescent="0.25"/>
    <row r="1387" customFormat="1" x14ac:dyDescent="0.25"/>
    <row r="1388" customFormat="1" x14ac:dyDescent="0.25"/>
    <row r="1389" customFormat="1" x14ac:dyDescent="0.25"/>
    <row r="1390" customFormat="1" x14ac:dyDescent="0.25"/>
    <row r="1391" customFormat="1" x14ac:dyDescent="0.25"/>
    <row r="1392" customFormat="1" x14ac:dyDescent="0.25"/>
    <row r="1393" customFormat="1" x14ac:dyDescent="0.25"/>
    <row r="1394" customFormat="1" x14ac:dyDescent="0.25"/>
    <row r="1395" customFormat="1" x14ac:dyDescent="0.25"/>
    <row r="1396" customFormat="1" x14ac:dyDescent="0.25"/>
    <row r="1397" customFormat="1" x14ac:dyDescent="0.25"/>
    <row r="1398" customFormat="1" x14ac:dyDescent="0.25"/>
    <row r="1399" customFormat="1" x14ac:dyDescent="0.25"/>
    <row r="1400" customFormat="1" x14ac:dyDescent="0.25"/>
    <row r="1401" customFormat="1" x14ac:dyDescent="0.25"/>
    <row r="1402" customFormat="1" x14ac:dyDescent="0.25"/>
    <row r="1403" customFormat="1" x14ac:dyDescent="0.25"/>
    <row r="1404" customFormat="1" x14ac:dyDescent="0.25"/>
    <row r="1405" customFormat="1" x14ac:dyDescent="0.25"/>
    <row r="1406" customFormat="1" x14ac:dyDescent="0.25"/>
    <row r="1407" customFormat="1" x14ac:dyDescent="0.25"/>
    <row r="1408" customFormat="1" x14ac:dyDescent="0.25"/>
    <row r="1409" customFormat="1" x14ac:dyDescent="0.25"/>
    <row r="1410" customFormat="1" x14ac:dyDescent="0.25"/>
    <row r="1411" customFormat="1" x14ac:dyDescent="0.25"/>
    <row r="1412" customFormat="1" x14ac:dyDescent="0.25"/>
    <row r="1413" customFormat="1" x14ac:dyDescent="0.25"/>
    <row r="1414" customFormat="1" x14ac:dyDescent="0.25"/>
    <row r="1415" customFormat="1" x14ac:dyDescent="0.25"/>
    <row r="1416" customFormat="1" x14ac:dyDescent="0.25"/>
    <row r="1417" customFormat="1" x14ac:dyDescent="0.25"/>
    <row r="1418" customFormat="1" x14ac:dyDescent="0.25"/>
    <row r="1419" customFormat="1" x14ac:dyDescent="0.25"/>
    <row r="1420" customFormat="1" x14ac:dyDescent="0.25"/>
    <row r="1421" customFormat="1" x14ac:dyDescent="0.25"/>
    <row r="1422" customFormat="1" x14ac:dyDescent="0.25"/>
    <row r="1423" customFormat="1" x14ac:dyDescent="0.25"/>
    <row r="1424" customFormat="1" x14ac:dyDescent="0.25"/>
    <row r="1425" customFormat="1" x14ac:dyDescent="0.25"/>
    <row r="1426" customFormat="1" x14ac:dyDescent="0.25"/>
    <row r="1427" customFormat="1" x14ac:dyDescent="0.25"/>
    <row r="1428" customFormat="1" x14ac:dyDescent="0.25"/>
    <row r="1429" customFormat="1" x14ac:dyDescent="0.25"/>
    <row r="1430" customFormat="1" x14ac:dyDescent="0.25"/>
    <row r="1431" customFormat="1" x14ac:dyDescent="0.25"/>
    <row r="1432" customFormat="1" x14ac:dyDescent="0.25"/>
    <row r="1433" customFormat="1" x14ac:dyDescent="0.25"/>
    <row r="1434" customFormat="1" x14ac:dyDescent="0.25"/>
    <row r="1435" customFormat="1" x14ac:dyDescent="0.25"/>
    <row r="1436" customFormat="1" x14ac:dyDescent="0.25"/>
    <row r="1437" customFormat="1" x14ac:dyDescent="0.25"/>
    <row r="1438" customFormat="1" x14ac:dyDescent="0.25"/>
    <row r="1439" customFormat="1" x14ac:dyDescent="0.25"/>
    <row r="1440" customFormat="1" x14ac:dyDescent="0.25"/>
    <row r="1441" customFormat="1" x14ac:dyDescent="0.25"/>
    <row r="1442" customFormat="1" x14ac:dyDescent="0.25"/>
    <row r="1443" customFormat="1" x14ac:dyDescent="0.25"/>
    <row r="1444" customFormat="1" x14ac:dyDescent="0.25"/>
    <row r="1445" customFormat="1" x14ac:dyDescent="0.25"/>
    <row r="1446" customFormat="1" x14ac:dyDescent="0.25"/>
    <row r="1447" customFormat="1" x14ac:dyDescent="0.25"/>
    <row r="1448" customFormat="1" x14ac:dyDescent="0.25"/>
    <row r="1449" customFormat="1" x14ac:dyDescent="0.25"/>
    <row r="1450" customFormat="1" x14ac:dyDescent="0.25"/>
    <row r="1451" customFormat="1" x14ac:dyDescent="0.25"/>
    <row r="1452" customFormat="1" x14ac:dyDescent="0.25"/>
    <row r="1453" customFormat="1" x14ac:dyDescent="0.25"/>
    <row r="1454" customFormat="1" x14ac:dyDescent="0.25"/>
    <row r="1455" customFormat="1" x14ac:dyDescent="0.25"/>
    <row r="1456" customFormat="1" x14ac:dyDescent="0.25"/>
    <row r="1457" customFormat="1" x14ac:dyDescent="0.25"/>
    <row r="1458" customFormat="1" x14ac:dyDescent="0.25"/>
    <row r="1459" customFormat="1" x14ac:dyDescent="0.25"/>
    <row r="1460" customFormat="1" x14ac:dyDescent="0.25"/>
    <row r="1461" customFormat="1" x14ac:dyDescent="0.25"/>
    <row r="1462" customFormat="1" x14ac:dyDescent="0.25"/>
    <row r="1463" customFormat="1" x14ac:dyDescent="0.25"/>
    <row r="1464" customFormat="1" x14ac:dyDescent="0.25"/>
    <row r="1465" customFormat="1" x14ac:dyDescent="0.25"/>
    <row r="1466" customFormat="1" x14ac:dyDescent="0.25"/>
    <row r="1467" customFormat="1" x14ac:dyDescent="0.25"/>
    <row r="1468" customFormat="1" x14ac:dyDescent="0.25"/>
    <row r="1469" customFormat="1" x14ac:dyDescent="0.25"/>
    <row r="1470" customFormat="1" x14ac:dyDescent="0.25"/>
    <row r="1471" customFormat="1" x14ac:dyDescent="0.25"/>
    <row r="1472" customFormat="1" x14ac:dyDescent="0.25"/>
    <row r="1473" customFormat="1" x14ac:dyDescent="0.25"/>
    <row r="1474" customFormat="1" x14ac:dyDescent="0.25"/>
    <row r="1475" customFormat="1" x14ac:dyDescent="0.25"/>
    <row r="1476" customFormat="1" x14ac:dyDescent="0.25"/>
    <row r="1477" customFormat="1" x14ac:dyDescent="0.25"/>
    <row r="1478" customFormat="1" x14ac:dyDescent="0.25"/>
    <row r="1479" customFormat="1" x14ac:dyDescent="0.25"/>
    <row r="1480" customFormat="1" x14ac:dyDescent="0.25"/>
    <row r="1481" customFormat="1" x14ac:dyDescent="0.25"/>
    <row r="1482" customFormat="1" x14ac:dyDescent="0.25"/>
    <row r="1483" customFormat="1" x14ac:dyDescent="0.25"/>
    <row r="1484" customFormat="1" x14ac:dyDescent="0.25"/>
    <row r="1485" customFormat="1" x14ac:dyDescent="0.25"/>
    <row r="1486" customFormat="1" x14ac:dyDescent="0.25"/>
    <row r="1487" customFormat="1" x14ac:dyDescent="0.25"/>
    <row r="1488" customFormat="1" x14ac:dyDescent="0.25"/>
    <row r="1489" customFormat="1" x14ac:dyDescent="0.25"/>
    <row r="1490" customFormat="1" x14ac:dyDescent="0.25"/>
    <row r="1491" customFormat="1" x14ac:dyDescent="0.25"/>
    <row r="1492" customFormat="1" x14ac:dyDescent="0.25"/>
    <row r="1493" customFormat="1" x14ac:dyDescent="0.25"/>
    <row r="1494" customFormat="1" x14ac:dyDescent="0.25"/>
    <row r="1495" customFormat="1" x14ac:dyDescent="0.25"/>
    <row r="1496" customFormat="1" x14ac:dyDescent="0.25"/>
    <row r="1497" customFormat="1" x14ac:dyDescent="0.25"/>
    <row r="1498" customFormat="1" x14ac:dyDescent="0.25"/>
    <row r="1499" customFormat="1" x14ac:dyDescent="0.25"/>
    <row r="1500" customFormat="1" x14ac:dyDescent="0.25"/>
    <row r="1501" customFormat="1" x14ac:dyDescent="0.25"/>
    <row r="1502" customFormat="1" x14ac:dyDescent="0.25"/>
    <row r="1503" customFormat="1" x14ac:dyDescent="0.25"/>
    <row r="1504" customFormat="1" x14ac:dyDescent="0.25"/>
    <row r="1505" customFormat="1" x14ac:dyDescent="0.25"/>
    <row r="1506" customFormat="1" x14ac:dyDescent="0.25"/>
    <row r="1507" customFormat="1" x14ac:dyDescent="0.25"/>
    <row r="1508" customFormat="1" x14ac:dyDescent="0.25"/>
    <row r="1509" customFormat="1" x14ac:dyDescent="0.25"/>
    <row r="1510" customFormat="1" x14ac:dyDescent="0.25"/>
    <row r="1511" customFormat="1" x14ac:dyDescent="0.25"/>
    <row r="1512" customFormat="1" x14ac:dyDescent="0.25"/>
    <row r="1513" customFormat="1" x14ac:dyDescent="0.25"/>
    <row r="1514" customFormat="1" x14ac:dyDescent="0.25"/>
    <row r="1515" customFormat="1" x14ac:dyDescent="0.25"/>
    <row r="1516" customFormat="1" x14ac:dyDescent="0.25"/>
    <row r="1517" customFormat="1" x14ac:dyDescent="0.25"/>
    <row r="1518" customFormat="1" x14ac:dyDescent="0.25"/>
    <row r="1519" customFormat="1" x14ac:dyDescent="0.25"/>
    <row r="1520" customFormat="1" x14ac:dyDescent="0.25"/>
    <row r="1521" customFormat="1" x14ac:dyDescent="0.25"/>
    <row r="1522" customFormat="1" x14ac:dyDescent="0.25"/>
    <row r="1523" customFormat="1" x14ac:dyDescent="0.25"/>
    <row r="1524" customFormat="1" x14ac:dyDescent="0.25"/>
    <row r="1525" customFormat="1" x14ac:dyDescent="0.25"/>
    <row r="1526" customFormat="1" x14ac:dyDescent="0.25"/>
    <row r="1527" customFormat="1" x14ac:dyDescent="0.25"/>
    <row r="1528" customFormat="1" x14ac:dyDescent="0.25"/>
    <row r="1529" customFormat="1" x14ac:dyDescent="0.25"/>
    <row r="1530" customFormat="1" x14ac:dyDescent="0.25"/>
    <row r="1531" customFormat="1" x14ac:dyDescent="0.25"/>
    <row r="1532" customFormat="1" x14ac:dyDescent="0.25"/>
    <row r="1533" customFormat="1" x14ac:dyDescent="0.25"/>
    <row r="1534" customFormat="1" x14ac:dyDescent="0.25"/>
    <row r="1535" customFormat="1" x14ac:dyDescent="0.25"/>
    <row r="1536" customFormat="1" x14ac:dyDescent="0.25"/>
    <row r="1537" customFormat="1" x14ac:dyDescent="0.25"/>
    <row r="1538" customFormat="1" x14ac:dyDescent="0.25"/>
    <row r="1539" customFormat="1" x14ac:dyDescent="0.25"/>
    <row r="1540" customFormat="1" x14ac:dyDescent="0.25"/>
    <row r="1541" customFormat="1" x14ac:dyDescent="0.25"/>
    <row r="1542" customFormat="1" x14ac:dyDescent="0.25"/>
    <row r="1543" customFormat="1" x14ac:dyDescent="0.25"/>
    <row r="1544" customFormat="1" x14ac:dyDescent="0.25"/>
    <row r="1545" customFormat="1" x14ac:dyDescent="0.25"/>
    <row r="1546" customFormat="1" x14ac:dyDescent="0.25"/>
    <row r="1547" customFormat="1" x14ac:dyDescent="0.25"/>
    <row r="1548" customFormat="1" x14ac:dyDescent="0.25"/>
    <row r="1549" customFormat="1" x14ac:dyDescent="0.25"/>
    <row r="1550" customFormat="1" x14ac:dyDescent="0.25"/>
    <row r="1551" customFormat="1" x14ac:dyDescent="0.25"/>
    <row r="1552" customFormat="1" x14ac:dyDescent="0.25"/>
    <row r="1553" customFormat="1" x14ac:dyDescent="0.25"/>
    <row r="1554" customFormat="1" x14ac:dyDescent="0.25"/>
    <row r="1555" customFormat="1" x14ac:dyDescent="0.25"/>
    <row r="1556" customFormat="1" x14ac:dyDescent="0.25"/>
    <row r="1557" customFormat="1" x14ac:dyDescent="0.25"/>
    <row r="1558" customFormat="1" x14ac:dyDescent="0.25"/>
    <row r="1559" customFormat="1" x14ac:dyDescent="0.25"/>
    <row r="1560" customFormat="1" x14ac:dyDescent="0.25"/>
    <row r="1561" customFormat="1" x14ac:dyDescent="0.25"/>
    <row r="1562" customFormat="1" x14ac:dyDescent="0.25"/>
    <row r="1563" customFormat="1" x14ac:dyDescent="0.25"/>
    <row r="1564" customFormat="1" x14ac:dyDescent="0.25"/>
    <row r="1565" customFormat="1" x14ac:dyDescent="0.25"/>
    <row r="1566" customFormat="1" x14ac:dyDescent="0.25"/>
    <row r="1567" customFormat="1" x14ac:dyDescent="0.25"/>
    <row r="1568" customFormat="1" x14ac:dyDescent="0.25"/>
    <row r="1569" customFormat="1" x14ac:dyDescent="0.25"/>
    <row r="1570" customFormat="1" x14ac:dyDescent="0.25"/>
    <row r="1571" customFormat="1" x14ac:dyDescent="0.25"/>
    <row r="1572" customFormat="1" x14ac:dyDescent="0.25"/>
    <row r="1573" customFormat="1" x14ac:dyDescent="0.25"/>
    <row r="1574" customFormat="1" x14ac:dyDescent="0.25"/>
    <row r="1575" customFormat="1" x14ac:dyDescent="0.25"/>
    <row r="1576" customFormat="1" x14ac:dyDescent="0.25"/>
    <row r="1577" customFormat="1" x14ac:dyDescent="0.25"/>
    <row r="1578" customFormat="1" x14ac:dyDescent="0.25"/>
    <row r="1579" customFormat="1" x14ac:dyDescent="0.25"/>
    <row r="1580" customFormat="1" x14ac:dyDescent="0.25"/>
    <row r="1581" customFormat="1" x14ac:dyDescent="0.25"/>
    <row r="1582" customFormat="1" x14ac:dyDescent="0.25"/>
    <row r="1583" customFormat="1" x14ac:dyDescent="0.25"/>
    <row r="1584" customFormat="1" x14ac:dyDescent="0.25"/>
    <row r="1585" customFormat="1" x14ac:dyDescent="0.25"/>
    <row r="1586" customFormat="1" x14ac:dyDescent="0.25"/>
    <row r="1587" customFormat="1" x14ac:dyDescent="0.25"/>
    <row r="1588" customFormat="1" x14ac:dyDescent="0.25"/>
    <row r="1589" customFormat="1" x14ac:dyDescent="0.25"/>
    <row r="1590" customFormat="1" x14ac:dyDescent="0.25"/>
    <row r="1591" customFormat="1" x14ac:dyDescent="0.25"/>
    <row r="1592" customFormat="1" x14ac:dyDescent="0.25"/>
    <row r="1593" customFormat="1" x14ac:dyDescent="0.25"/>
    <row r="1594" customFormat="1" x14ac:dyDescent="0.25"/>
    <row r="1595" customFormat="1" x14ac:dyDescent="0.25"/>
    <row r="1596" customFormat="1" x14ac:dyDescent="0.25"/>
    <row r="1597" customFormat="1" x14ac:dyDescent="0.25"/>
    <row r="1598" customFormat="1" x14ac:dyDescent="0.25"/>
    <row r="1599" customFormat="1" x14ac:dyDescent="0.25"/>
    <row r="1600" customFormat="1" x14ac:dyDescent="0.25"/>
    <row r="1601" customFormat="1" x14ac:dyDescent="0.25"/>
    <row r="1602" customFormat="1" x14ac:dyDescent="0.25"/>
    <row r="1603" customFormat="1" x14ac:dyDescent="0.25"/>
    <row r="1604" customFormat="1" x14ac:dyDescent="0.25"/>
    <row r="1605" customFormat="1" x14ac:dyDescent="0.25"/>
    <row r="1606" customFormat="1" x14ac:dyDescent="0.25"/>
    <row r="1607" customFormat="1" x14ac:dyDescent="0.25"/>
    <row r="1608" customFormat="1" x14ac:dyDescent="0.25"/>
    <row r="1609" customFormat="1" x14ac:dyDescent="0.25"/>
    <row r="1610" customFormat="1" x14ac:dyDescent="0.25"/>
    <row r="1611" customFormat="1" x14ac:dyDescent="0.25"/>
    <row r="1612" customFormat="1" x14ac:dyDescent="0.25"/>
    <row r="1613" customFormat="1" x14ac:dyDescent="0.25"/>
    <row r="1614" customFormat="1" x14ac:dyDescent="0.25"/>
    <row r="1615" customFormat="1" x14ac:dyDescent="0.25"/>
    <row r="1616" customFormat="1" x14ac:dyDescent="0.25"/>
    <row r="1617" customFormat="1" x14ac:dyDescent="0.25"/>
    <row r="1618" customFormat="1" x14ac:dyDescent="0.25"/>
    <row r="1619" customFormat="1" x14ac:dyDescent="0.25"/>
    <row r="1620" customFormat="1" x14ac:dyDescent="0.25"/>
    <row r="1621" customFormat="1" x14ac:dyDescent="0.25"/>
    <row r="1622" customFormat="1" x14ac:dyDescent="0.25"/>
    <row r="1623" customFormat="1" x14ac:dyDescent="0.25"/>
    <row r="1624" customFormat="1" x14ac:dyDescent="0.25"/>
    <row r="1625" customFormat="1" x14ac:dyDescent="0.25"/>
    <row r="1626" customFormat="1" x14ac:dyDescent="0.25"/>
    <row r="1627" customFormat="1" x14ac:dyDescent="0.25"/>
    <row r="1628" customFormat="1" x14ac:dyDescent="0.25"/>
    <row r="1629" customFormat="1" x14ac:dyDescent="0.25"/>
    <row r="1630" customFormat="1" x14ac:dyDescent="0.25"/>
    <row r="1631" customFormat="1" x14ac:dyDescent="0.25"/>
    <row r="1632" customFormat="1" x14ac:dyDescent="0.25"/>
    <row r="1633" customFormat="1" x14ac:dyDescent="0.25"/>
    <row r="1634" customFormat="1" x14ac:dyDescent="0.25"/>
    <row r="1635" customFormat="1" x14ac:dyDescent="0.25"/>
    <row r="1636" customFormat="1" x14ac:dyDescent="0.25"/>
    <row r="1637" customFormat="1" x14ac:dyDescent="0.25"/>
    <row r="1638" customFormat="1" x14ac:dyDescent="0.25"/>
    <row r="1639" customFormat="1" x14ac:dyDescent="0.25"/>
    <row r="1640" customFormat="1" x14ac:dyDescent="0.25"/>
    <row r="1641" customFormat="1" x14ac:dyDescent="0.25"/>
    <row r="1642" customFormat="1" x14ac:dyDescent="0.25"/>
    <row r="1643" customFormat="1" x14ac:dyDescent="0.25"/>
    <row r="1644" customFormat="1" x14ac:dyDescent="0.25"/>
    <row r="1645" customFormat="1" x14ac:dyDescent="0.25"/>
    <row r="1646" customFormat="1" x14ac:dyDescent="0.25"/>
    <row r="1647" customFormat="1" x14ac:dyDescent="0.25"/>
    <row r="1648" customFormat="1" x14ac:dyDescent="0.25"/>
    <row r="1649" customFormat="1" x14ac:dyDescent="0.25"/>
    <row r="1650" customFormat="1" x14ac:dyDescent="0.25"/>
    <row r="1651" customFormat="1" x14ac:dyDescent="0.25"/>
    <row r="1652" customFormat="1" x14ac:dyDescent="0.25"/>
    <row r="1653" customFormat="1" x14ac:dyDescent="0.25"/>
    <row r="1654" customFormat="1" x14ac:dyDescent="0.25"/>
    <row r="1655" customFormat="1" x14ac:dyDescent="0.25"/>
    <row r="1656" customFormat="1" x14ac:dyDescent="0.25"/>
    <row r="1657" customFormat="1" x14ac:dyDescent="0.25"/>
    <row r="1658" customFormat="1" x14ac:dyDescent="0.25"/>
    <row r="1659" customFormat="1" x14ac:dyDescent="0.25"/>
    <row r="1660" customFormat="1" x14ac:dyDescent="0.25"/>
    <row r="1661" customFormat="1" x14ac:dyDescent="0.25"/>
    <row r="1662" customFormat="1" x14ac:dyDescent="0.25"/>
    <row r="1663" customFormat="1" x14ac:dyDescent="0.25"/>
    <row r="1664" customFormat="1" x14ac:dyDescent="0.25"/>
    <row r="1665" customFormat="1" x14ac:dyDescent="0.25"/>
    <row r="1666" customFormat="1" x14ac:dyDescent="0.25"/>
    <row r="1667" customFormat="1" x14ac:dyDescent="0.25"/>
    <row r="1668" customFormat="1" x14ac:dyDescent="0.25"/>
    <row r="1669" customFormat="1" x14ac:dyDescent="0.25"/>
    <row r="1670" customFormat="1" x14ac:dyDescent="0.25"/>
    <row r="1671" customFormat="1" x14ac:dyDescent="0.25"/>
    <row r="1672" customFormat="1" x14ac:dyDescent="0.25"/>
    <row r="1673" customFormat="1" x14ac:dyDescent="0.25"/>
    <row r="1674" customFormat="1" x14ac:dyDescent="0.25"/>
    <row r="1675" customFormat="1" x14ac:dyDescent="0.25"/>
    <row r="1676" customFormat="1" x14ac:dyDescent="0.25"/>
    <row r="1677" customFormat="1" x14ac:dyDescent="0.25"/>
    <row r="1678" customFormat="1" x14ac:dyDescent="0.25"/>
    <row r="1679" customFormat="1" x14ac:dyDescent="0.25"/>
    <row r="1680" customFormat="1" x14ac:dyDescent="0.25"/>
    <row r="1681" customFormat="1" x14ac:dyDescent="0.25"/>
    <row r="1682" customFormat="1" x14ac:dyDescent="0.25"/>
    <row r="1683" customFormat="1" x14ac:dyDescent="0.25"/>
    <row r="1684" customFormat="1" x14ac:dyDescent="0.25"/>
    <row r="1685" customFormat="1" x14ac:dyDescent="0.25"/>
    <row r="1686" customFormat="1" x14ac:dyDescent="0.25"/>
    <row r="1687" customFormat="1" x14ac:dyDescent="0.25"/>
    <row r="1688" customFormat="1" x14ac:dyDescent="0.25"/>
    <row r="1689" customFormat="1" x14ac:dyDescent="0.25"/>
    <row r="1690" customFormat="1" x14ac:dyDescent="0.25"/>
    <row r="1691" customFormat="1" x14ac:dyDescent="0.25"/>
    <row r="1692" customFormat="1" x14ac:dyDescent="0.25"/>
    <row r="1693" customFormat="1" x14ac:dyDescent="0.25"/>
    <row r="1694" customFormat="1" x14ac:dyDescent="0.25"/>
    <row r="1695" customFormat="1" x14ac:dyDescent="0.25"/>
    <row r="1696" customFormat="1" x14ac:dyDescent="0.25"/>
    <row r="1697" customFormat="1" x14ac:dyDescent="0.25"/>
    <row r="1698" customFormat="1" x14ac:dyDescent="0.25"/>
    <row r="1699" customFormat="1" x14ac:dyDescent="0.25"/>
    <row r="1700" customFormat="1" x14ac:dyDescent="0.25"/>
    <row r="1701" customFormat="1" x14ac:dyDescent="0.25"/>
    <row r="1702" customFormat="1" x14ac:dyDescent="0.25"/>
    <row r="1703" customFormat="1" x14ac:dyDescent="0.25"/>
    <row r="1704" customFormat="1" x14ac:dyDescent="0.25"/>
    <row r="1705" customFormat="1" x14ac:dyDescent="0.25"/>
    <row r="1706" customFormat="1" x14ac:dyDescent="0.25"/>
    <row r="1707" customFormat="1" x14ac:dyDescent="0.25"/>
    <row r="1708" customFormat="1" x14ac:dyDescent="0.25"/>
    <row r="1709" customFormat="1" x14ac:dyDescent="0.25"/>
    <row r="1710" customFormat="1" x14ac:dyDescent="0.25"/>
    <row r="1711" customFormat="1" x14ac:dyDescent="0.25"/>
    <row r="1712" customFormat="1" x14ac:dyDescent="0.25"/>
    <row r="1713" customFormat="1" x14ac:dyDescent="0.25"/>
    <row r="1714" customFormat="1" x14ac:dyDescent="0.25"/>
    <row r="1715" customFormat="1" x14ac:dyDescent="0.25"/>
    <row r="1716" customFormat="1" x14ac:dyDescent="0.25"/>
    <row r="1717" customFormat="1" x14ac:dyDescent="0.25"/>
    <row r="1718" customFormat="1" x14ac:dyDescent="0.25"/>
    <row r="1719" customFormat="1" x14ac:dyDescent="0.25"/>
    <row r="1720" customFormat="1" x14ac:dyDescent="0.25"/>
    <row r="1721" customFormat="1" x14ac:dyDescent="0.25"/>
    <row r="1722" customFormat="1" x14ac:dyDescent="0.25"/>
    <row r="1723" customFormat="1" x14ac:dyDescent="0.25"/>
    <row r="1724" customFormat="1" x14ac:dyDescent="0.25"/>
    <row r="1725" customFormat="1" x14ac:dyDescent="0.25"/>
    <row r="1726" customFormat="1" x14ac:dyDescent="0.25"/>
    <row r="1727" customFormat="1" x14ac:dyDescent="0.25"/>
    <row r="1728" customFormat="1" x14ac:dyDescent="0.25"/>
    <row r="1729" customFormat="1" x14ac:dyDescent="0.25"/>
    <row r="1730" customFormat="1" x14ac:dyDescent="0.25"/>
    <row r="1731" customFormat="1" x14ac:dyDescent="0.25"/>
    <row r="1732" customFormat="1" x14ac:dyDescent="0.25"/>
    <row r="1733" customFormat="1" x14ac:dyDescent="0.25"/>
    <row r="1734" customFormat="1" x14ac:dyDescent="0.25"/>
    <row r="1735" customFormat="1" x14ac:dyDescent="0.25"/>
    <row r="1736" customFormat="1" x14ac:dyDescent="0.25"/>
    <row r="1737" customFormat="1" x14ac:dyDescent="0.25"/>
    <row r="1738" customFormat="1" x14ac:dyDescent="0.25"/>
    <row r="1739" customFormat="1" x14ac:dyDescent="0.25"/>
    <row r="1740" customFormat="1" x14ac:dyDescent="0.25"/>
    <row r="1741" customFormat="1" x14ac:dyDescent="0.25"/>
    <row r="1742" customFormat="1" x14ac:dyDescent="0.25"/>
    <row r="1743" customFormat="1" x14ac:dyDescent="0.25"/>
    <row r="1744" customFormat="1" x14ac:dyDescent="0.25"/>
    <row r="1745" customFormat="1" x14ac:dyDescent="0.25"/>
    <row r="1746" customFormat="1" x14ac:dyDescent="0.25"/>
    <row r="1747" customFormat="1" x14ac:dyDescent="0.25"/>
    <row r="1748" customFormat="1" x14ac:dyDescent="0.25"/>
    <row r="1749" customFormat="1" x14ac:dyDescent="0.25"/>
    <row r="1750" customFormat="1" x14ac:dyDescent="0.25"/>
    <row r="1751" customFormat="1" x14ac:dyDescent="0.25"/>
    <row r="1752" customFormat="1" x14ac:dyDescent="0.25"/>
    <row r="1753" customFormat="1" x14ac:dyDescent="0.25"/>
    <row r="1754" customFormat="1" x14ac:dyDescent="0.25"/>
    <row r="1755" customFormat="1" x14ac:dyDescent="0.25"/>
    <row r="1756" customFormat="1" x14ac:dyDescent="0.25"/>
    <row r="1757" customFormat="1" x14ac:dyDescent="0.25"/>
    <row r="1758" customFormat="1" x14ac:dyDescent="0.25"/>
    <row r="1759" customFormat="1" x14ac:dyDescent="0.25"/>
    <row r="1760" customFormat="1" x14ac:dyDescent="0.25"/>
    <row r="1761" customFormat="1" x14ac:dyDescent="0.25"/>
    <row r="1762" customFormat="1" x14ac:dyDescent="0.25"/>
    <row r="1763" customFormat="1" x14ac:dyDescent="0.25"/>
    <row r="1764" customFormat="1" x14ac:dyDescent="0.25"/>
    <row r="1765" customFormat="1" x14ac:dyDescent="0.25"/>
    <row r="1766" customFormat="1" x14ac:dyDescent="0.25"/>
    <row r="1767" customFormat="1" x14ac:dyDescent="0.25"/>
    <row r="1768" customFormat="1" x14ac:dyDescent="0.25"/>
    <row r="1769" customFormat="1" x14ac:dyDescent="0.25"/>
    <row r="1770" customFormat="1" x14ac:dyDescent="0.25"/>
    <row r="1771" customFormat="1" x14ac:dyDescent="0.25"/>
    <row r="1772" customFormat="1" x14ac:dyDescent="0.25"/>
    <row r="1773" customFormat="1" x14ac:dyDescent="0.25"/>
    <row r="1774" customFormat="1" x14ac:dyDescent="0.25"/>
    <row r="1775" customFormat="1" x14ac:dyDescent="0.25"/>
    <row r="1776" customFormat="1" x14ac:dyDescent="0.25"/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  <row r="1820" customFormat="1" x14ac:dyDescent="0.25"/>
    <row r="1821" customFormat="1" x14ac:dyDescent="0.25"/>
    <row r="1822" customFormat="1" x14ac:dyDescent="0.25"/>
    <row r="1823" customFormat="1" x14ac:dyDescent="0.25"/>
    <row r="1824" customFormat="1" x14ac:dyDescent="0.25"/>
    <row r="1825" customFormat="1" x14ac:dyDescent="0.25"/>
    <row r="1826" customFormat="1" x14ac:dyDescent="0.25"/>
    <row r="1827" customFormat="1" x14ac:dyDescent="0.25"/>
    <row r="1828" customFormat="1" x14ac:dyDescent="0.25"/>
    <row r="1829" customFormat="1" x14ac:dyDescent="0.25"/>
    <row r="1830" customFormat="1" x14ac:dyDescent="0.25"/>
    <row r="1831" customFormat="1" x14ac:dyDescent="0.25"/>
    <row r="1832" customFormat="1" x14ac:dyDescent="0.25"/>
    <row r="1833" customFormat="1" x14ac:dyDescent="0.25"/>
    <row r="1834" customFormat="1" x14ac:dyDescent="0.25"/>
    <row r="1835" customFormat="1" x14ac:dyDescent="0.25"/>
    <row r="1836" customFormat="1" x14ac:dyDescent="0.25"/>
    <row r="1837" customFormat="1" x14ac:dyDescent="0.25"/>
    <row r="1838" customFormat="1" x14ac:dyDescent="0.25"/>
    <row r="1839" customFormat="1" x14ac:dyDescent="0.25"/>
    <row r="1840" customFormat="1" x14ac:dyDescent="0.25"/>
    <row r="1841" customFormat="1" x14ac:dyDescent="0.25"/>
    <row r="1842" customFormat="1" x14ac:dyDescent="0.25"/>
    <row r="1843" customFormat="1" x14ac:dyDescent="0.25"/>
    <row r="1844" customFormat="1" x14ac:dyDescent="0.25"/>
    <row r="1845" customFormat="1" x14ac:dyDescent="0.25"/>
    <row r="1846" customFormat="1" x14ac:dyDescent="0.25"/>
    <row r="1847" customFormat="1" x14ac:dyDescent="0.25"/>
    <row r="1848" customFormat="1" x14ac:dyDescent="0.25"/>
    <row r="1849" customFormat="1" x14ac:dyDescent="0.25"/>
    <row r="1850" customFormat="1" x14ac:dyDescent="0.25"/>
    <row r="1851" customFormat="1" x14ac:dyDescent="0.25"/>
    <row r="1852" customFormat="1" x14ac:dyDescent="0.25"/>
    <row r="1853" customFormat="1" x14ac:dyDescent="0.25"/>
    <row r="1854" customFormat="1" x14ac:dyDescent="0.25"/>
    <row r="1855" customFormat="1" x14ac:dyDescent="0.25"/>
    <row r="1856" customFormat="1" x14ac:dyDescent="0.25"/>
    <row r="1857" customFormat="1" x14ac:dyDescent="0.25"/>
    <row r="1858" customFormat="1" x14ac:dyDescent="0.25"/>
    <row r="1859" customFormat="1" x14ac:dyDescent="0.25"/>
    <row r="1860" customFormat="1" x14ac:dyDescent="0.25"/>
    <row r="1861" customFormat="1" x14ac:dyDescent="0.25"/>
    <row r="1862" customFormat="1" x14ac:dyDescent="0.25"/>
    <row r="1863" customFormat="1" x14ac:dyDescent="0.25"/>
    <row r="1864" customFormat="1" x14ac:dyDescent="0.25"/>
    <row r="1865" customFormat="1" x14ac:dyDescent="0.25"/>
    <row r="1866" customFormat="1" x14ac:dyDescent="0.25"/>
    <row r="1867" customFormat="1" x14ac:dyDescent="0.25"/>
    <row r="1868" customFormat="1" x14ac:dyDescent="0.25"/>
    <row r="1869" customFormat="1" x14ac:dyDescent="0.25"/>
    <row r="1870" customFormat="1" x14ac:dyDescent="0.25"/>
    <row r="1871" customFormat="1" x14ac:dyDescent="0.25"/>
    <row r="1872" customFormat="1" x14ac:dyDescent="0.25"/>
    <row r="1873" customFormat="1" x14ac:dyDescent="0.25"/>
    <row r="1874" customFormat="1" x14ac:dyDescent="0.25"/>
    <row r="1875" customFormat="1" x14ac:dyDescent="0.25"/>
    <row r="1876" customFormat="1" x14ac:dyDescent="0.25"/>
    <row r="1877" customFormat="1" x14ac:dyDescent="0.25"/>
    <row r="1878" customFormat="1" x14ac:dyDescent="0.25"/>
    <row r="1879" customFormat="1" x14ac:dyDescent="0.25"/>
    <row r="1880" customFormat="1" x14ac:dyDescent="0.25"/>
    <row r="1881" customFormat="1" x14ac:dyDescent="0.25"/>
    <row r="1882" customFormat="1" x14ac:dyDescent="0.25"/>
    <row r="1883" customFormat="1" x14ac:dyDescent="0.25"/>
    <row r="1884" customFormat="1" x14ac:dyDescent="0.25"/>
    <row r="1885" customFormat="1" x14ac:dyDescent="0.25"/>
    <row r="1886" customFormat="1" x14ac:dyDescent="0.25"/>
    <row r="1887" customFormat="1" x14ac:dyDescent="0.25"/>
    <row r="1888" customFormat="1" x14ac:dyDescent="0.25"/>
    <row r="1889" customFormat="1" x14ac:dyDescent="0.25"/>
    <row r="1890" customFormat="1" x14ac:dyDescent="0.25"/>
    <row r="1891" customFormat="1" x14ac:dyDescent="0.25"/>
    <row r="1892" customFormat="1" x14ac:dyDescent="0.25"/>
    <row r="1893" customFormat="1" x14ac:dyDescent="0.25"/>
    <row r="1894" customFormat="1" x14ac:dyDescent="0.25"/>
    <row r="1895" customFormat="1" x14ac:dyDescent="0.25"/>
    <row r="1896" customFormat="1" x14ac:dyDescent="0.25"/>
    <row r="1897" customFormat="1" x14ac:dyDescent="0.25"/>
    <row r="1898" customFormat="1" x14ac:dyDescent="0.25"/>
    <row r="1899" customFormat="1" x14ac:dyDescent="0.25"/>
    <row r="1900" customFormat="1" x14ac:dyDescent="0.25"/>
    <row r="1901" customFormat="1" x14ac:dyDescent="0.25"/>
    <row r="1902" customFormat="1" x14ac:dyDescent="0.25"/>
    <row r="1903" customFormat="1" x14ac:dyDescent="0.25"/>
    <row r="1904" customFormat="1" x14ac:dyDescent="0.25"/>
    <row r="1905" customFormat="1" x14ac:dyDescent="0.25"/>
    <row r="1906" customFormat="1" x14ac:dyDescent="0.25"/>
    <row r="1907" customFormat="1" x14ac:dyDescent="0.25"/>
    <row r="1908" customFormat="1" x14ac:dyDescent="0.25"/>
    <row r="1909" customFormat="1" x14ac:dyDescent="0.25"/>
    <row r="1910" customFormat="1" x14ac:dyDescent="0.25"/>
    <row r="1911" customFormat="1" x14ac:dyDescent="0.25"/>
    <row r="1912" customFormat="1" x14ac:dyDescent="0.25"/>
    <row r="1913" customFormat="1" x14ac:dyDescent="0.25"/>
    <row r="1914" customFormat="1" x14ac:dyDescent="0.25"/>
    <row r="1915" customFormat="1" x14ac:dyDescent="0.25"/>
    <row r="1916" customFormat="1" x14ac:dyDescent="0.25"/>
    <row r="1917" customFormat="1" x14ac:dyDescent="0.25"/>
    <row r="1918" customFormat="1" x14ac:dyDescent="0.25"/>
    <row r="1919" customFormat="1" x14ac:dyDescent="0.25"/>
    <row r="1920" customFormat="1" x14ac:dyDescent="0.25"/>
    <row r="1921" customFormat="1" x14ac:dyDescent="0.25"/>
    <row r="1922" customFormat="1" x14ac:dyDescent="0.25"/>
    <row r="1923" customFormat="1" x14ac:dyDescent="0.25"/>
    <row r="1924" customFormat="1" x14ac:dyDescent="0.25"/>
    <row r="1925" customFormat="1" x14ac:dyDescent="0.25"/>
    <row r="1926" customFormat="1" x14ac:dyDescent="0.25"/>
    <row r="1927" customFormat="1" x14ac:dyDescent="0.25"/>
    <row r="1928" customFormat="1" x14ac:dyDescent="0.25"/>
    <row r="1929" customFormat="1" x14ac:dyDescent="0.25"/>
    <row r="1930" customFormat="1" x14ac:dyDescent="0.25"/>
    <row r="1931" customFormat="1" x14ac:dyDescent="0.25"/>
    <row r="1932" customFormat="1" x14ac:dyDescent="0.25"/>
    <row r="1933" customFormat="1" x14ac:dyDescent="0.25"/>
    <row r="1934" customFormat="1" x14ac:dyDescent="0.25"/>
    <row r="1935" customFormat="1" x14ac:dyDescent="0.25"/>
    <row r="1936" customFormat="1" x14ac:dyDescent="0.25"/>
    <row r="1937" customFormat="1" x14ac:dyDescent="0.25"/>
    <row r="1938" customFormat="1" x14ac:dyDescent="0.25"/>
    <row r="1939" customFormat="1" x14ac:dyDescent="0.25"/>
    <row r="1940" customFormat="1" x14ac:dyDescent="0.25"/>
    <row r="1941" customFormat="1" x14ac:dyDescent="0.25"/>
    <row r="1942" customFormat="1" x14ac:dyDescent="0.25"/>
    <row r="1943" customFormat="1" x14ac:dyDescent="0.25"/>
    <row r="1944" customFormat="1" x14ac:dyDescent="0.25"/>
    <row r="1945" customFormat="1" x14ac:dyDescent="0.25"/>
    <row r="1946" customFormat="1" x14ac:dyDescent="0.25"/>
    <row r="1947" customFormat="1" x14ac:dyDescent="0.25"/>
    <row r="1948" customFormat="1" x14ac:dyDescent="0.25"/>
    <row r="1949" customFormat="1" x14ac:dyDescent="0.25"/>
    <row r="1950" customFormat="1" x14ac:dyDescent="0.25"/>
    <row r="1951" customFormat="1" x14ac:dyDescent="0.25"/>
    <row r="1952" customFormat="1" x14ac:dyDescent="0.25"/>
    <row r="1953" customFormat="1" x14ac:dyDescent="0.25"/>
    <row r="1954" customFormat="1" x14ac:dyDescent="0.25"/>
    <row r="1955" customFormat="1" x14ac:dyDescent="0.25"/>
    <row r="1956" customFormat="1" x14ac:dyDescent="0.25"/>
    <row r="1957" customFormat="1" x14ac:dyDescent="0.25"/>
    <row r="1958" customFormat="1" x14ac:dyDescent="0.25"/>
    <row r="1959" customFormat="1" x14ac:dyDescent="0.25"/>
    <row r="1960" customFormat="1" x14ac:dyDescent="0.25"/>
    <row r="1961" customFormat="1" x14ac:dyDescent="0.25"/>
    <row r="1962" customFormat="1" x14ac:dyDescent="0.25"/>
    <row r="1963" customFormat="1" x14ac:dyDescent="0.25"/>
    <row r="1964" customFormat="1" x14ac:dyDescent="0.25"/>
    <row r="1965" customFormat="1" x14ac:dyDescent="0.25"/>
    <row r="1966" customFormat="1" x14ac:dyDescent="0.25"/>
    <row r="1967" customFormat="1" x14ac:dyDescent="0.25"/>
    <row r="1968" customFormat="1" x14ac:dyDescent="0.25"/>
    <row r="1969" customFormat="1" x14ac:dyDescent="0.25"/>
    <row r="1970" customFormat="1" x14ac:dyDescent="0.25"/>
    <row r="1971" customFormat="1" x14ac:dyDescent="0.25"/>
    <row r="1972" customFormat="1" x14ac:dyDescent="0.25"/>
    <row r="1973" customFormat="1" x14ac:dyDescent="0.25"/>
    <row r="1974" customFormat="1" x14ac:dyDescent="0.25"/>
    <row r="1975" customFormat="1" x14ac:dyDescent="0.25"/>
    <row r="1976" customFormat="1" x14ac:dyDescent="0.25"/>
    <row r="1977" customFormat="1" x14ac:dyDescent="0.25"/>
    <row r="1978" customFormat="1" x14ac:dyDescent="0.25"/>
    <row r="1979" customFormat="1" x14ac:dyDescent="0.25"/>
    <row r="1980" customFormat="1" x14ac:dyDescent="0.25"/>
    <row r="1981" customFormat="1" x14ac:dyDescent="0.25"/>
    <row r="1982" customFormat="1" x14ac:dyDescent="0.25"/>
    <row r="1983" customFormat="1" x14ac:dyDescent="0.25"/>
    <row r="1984" customFormat="1" x14ac:dyDescent="0.25"/>
    <row r="1985" customFormat="1" x14ac:dyDescent="0.25"/>
    <row r="1986" customFormat="1" x14ac:dyDescent="0.25"/>
    <row r="1987" customFormat="1" x14ac:dyDescent="0.25"/>
    <row r="1988" customFormat="1" x14ac:dyDescent="0.25"/>
    <row r="1989" customFormat="1" x14ac:dyDescent="0.25"/>
    <row r="1990" customFormat="1" x14ac:dyDescent="0.25"/>
    <row r="1991" customFormat="1" x14ac:dyDescent="0.25"/>
    <row r="1992" customFormat="1" x14ac:dyDescent="0.25"/>
    <row r="1993" customFormat="1" x14ac:dyDescent="0.25"/>
    <row r="1994" customFormat="1" x14ac:dyDescent="0.25"/>
    <row r="1995" customFormat="1" x14ac:dyDescent="0.25"/>
    <row r="1996" customFormat="1" x14ac:dyDescent="0.25"/>
    <row r="1997" customFormat="1" x14ac:dyDescent="0.25"/>
    <row r="1998" customFormat="1" x14ac:dyDescent="0.25"/>
    <row r="1999" customFormat="1" x14ac:dyDescent="0.25"/>
    <row r="2000" customFormat="1" x14ac:dyDescent="0.25"/>
    <row r="2001" customFormat="1" x14ac:dyDescent="0.25"/>
    <row r="2002" customFormat="1" x14ac:dyDescent="0.25"/>
    <row r="2003" customFormat="1" x14ac:dyDescent="0.25"/>
    <row r="2004" customFormat="1" x14ac:dyDescent="0.25"/>
    <row r="2005" customFormat="1" x14ac:dyDescent="0.25"/>
    <row r="2006" customFormat="1" x14ac:dyDescent="0.25"/>
    <row r="2007" customFormat="1" x14ac:dyDescent="0.25"/>
    <row r="2008" customFormat="1" x14ac:dyDescent="0.25"/>
    <row r="2009" customFormat="1" x14ac:dyDescent="0.25"/>
    <row r="2010" customFormat="1" x14ac:dyDescent="0.25"/>
    <row r="2011" customFormat="1" x14ac:dyDescent="0.25"/>
    <row r="2012" customFormat="1" x14ac:dyDescent="0.25"/>
    <row r="2013" customFormat="1" x14ac:dyDescent="0.25"/>
    <row r="2014" customFormat="1" x14ac:dyDescent="0.25"/>
    <row r="2015" customFormat="1" x14ac:dyDescent="0.25"/>
    <row r="2016" customFormat="1" x14ac:dyDescent="0.25"/>
    <row r="2017" customFormat="1" x14ac:dyDescent="0.25"/>
    <row r="2018" customFormat="1" x14ac:dyDescent="0.25"/>
    <row r="2019" customFormat="1" x14ac:dyDescent="0.25"/>
    <row r="2020" customFormat="1" x14ac:dyDescent="0.25"/>
    <row r="2021" customFormat="1" x14ac:dyDescent="0.25"/>
    <row r="2022" customFormat="1" x14ac:dyDescent="0.25"/>
    <row r="2023" customFormat="1" x14ac:dyDescent="0.25"/>
    <row r="2024" customFormat="1" x14ac:dyDescent="0.25"/>
    <row r="2025" customFormat="1" x14ac:dyDescent="0.25"/>
    <row r="2026" customFormat="1" x14ac:dyDescent="0.25"/>
    <row r="2027" customFormat="1" x14ac:dyDescent="0.25"/>
    <row r="2028" customFormat="1" x14ac:dyDescent="0.25"/>
    <row r="2029" customFormat="1" x14ac:dyDescent="0.25"/>
    <row r="2030" customFormat="1" x14ac:dyDescent="0.25"/>
    <row r="2031" customFormat="1" x14ac:dyDescent="0.25"/>
    <row r="2032" customFormat="1" x14ac:dyDescent="0.25"/>
    <row r="2033" customFormat="1" x14ac:dyDescent="0.25"/>
    <row r="2034" customFormat="1" x14ac:dyDescent="0.25"/>
    <row r="2035" customFormat="1" x14ac:dyDescent="0.25"/>
    <row r="2036" customFormat="1" x14ac:dyDescent="0.25"/>
    <row r="2037" customFormat="1" x14ac:dyDescent="0.25"/>
    <row r="2038" customFormat="1" x14ac:dyDescent="0.25"/>
    <row r="2039" customFormat="1" x14ac:dyDescent="0.25"/>
    <row r="2040" customFormat="1" x14ac:dyDescent="0.25"/>
    <row r="2041" customFormat="1" x14ac:dyDescent="0.25"/>
    <row r="2042" customFormat="1" x14ac:dyDescent="0.25"/>
    <row r="2043" customFormat="1" x14ac:dyDescent="0.25"/>
    <row r="2044" customFormat="1" x14ac:dyDescent="0.25"/>
    <row r="2045" customFormat="1" x14ac:dyDescent="0.25"/>
    <row r="2046" customFormat="1" x14ac:dyDescent="0.25"/>
    <row r="2047" customFormat="1" x14ac:dyDescent="0.25"/>
    <row r="2048" customFormat="1" x14ac:dyDescent="0.25"/>
    <row r="2049" customFormat="1" x14ac:dyDescent="0.25"/>
    <row r="2050" customFormat="1" x14ac:dyDescent="0.25"/>
    <row r="2051" customFormat="1" x14ac:dyDescent="0.25"/>
    <row r="2052" customFormat="1" x14ac:dyDescent="0.25"/>
    <row r="2053" customFormat="1" x14ac:dyDescent="0.25"/>
    <row r="2054" customFormat="1" x14ac:dyDescent="0.25"/>
    <row r="2055" customFormat="1" x14ac:dyDescent="0.25"/>
    <row r="2056" customFormat="1" x14ac:dyDescent="0.25"/>
    <row r="2057" customFormat="1" x14ac:dyDescent="0.25"/>
    <row r="2058" customFormat="1" x14ac:dyDescent="0.25"/>
    <row r="2059" customFormat="1" x14ac:dyDescent="0.25"/>
    <row r="2060" customFormat="1" x14ac:dyDescent="0.25"/>
    <row r="2061" customFormat="1" x14ac:dyDescent="0.25"/>
    <row r="2062" customFormat="1" x14ac:dyDescent="0.25"/>
    <row r="2063" customFormat="1" x14ac:dyDescent="0.25"/>
    <row r="2064" customFormat="1" x14ac:dyDescent="0.25"/>
    <row r="2065" customFormat="1" x14ac:dyDescent="0.25"/>
    <row r="2066" customFormat="1" x14ac:dyDescent="0.25"/>
    <row r="2067" customFormat="1" x14ac:dyDescent="0.25"/>
    <row r="2068" customFormat="1" x14ac:dyDescent="0.25"/>
    <row r="2069" customFormat="1" x14ac:dyDescent="0.25"/>
    <row r="2070" customFormat="1" x14ac:dyDescent="0.25"/>
    <row r="2071" customFormat="1" x14ac:dyDescent="0.25"/>
    <row r="2072" customFormat="1" x14ac:dyDescent="0.25"/>
    <row r="2073" customFormat="1" x14ac:dyDescent="0.25"/>
    <row r="2074" customFormat="1" x14ac:dyDescent="0.25"/>
    <row r="2075" customFormat="1" x14ac:dyDescent="0.25"/>
    <row r="2076" customFormat="1" x14ac:dyDescent="0.25"/>
    <row r="2077" customFormat="1" x14ac:dyDescent="0.25"/>
    <row r="2078" customFormat="1" x14ac:dyDescent="0.25"/>
    <row r="2079" customFormat="1" x14ac:dyDescent="0.25"/>
    <row r="2080" customFormat="1" x14ac:dyDescent="0.25"/>
    <row r="2081" customFormat="1" x14ac:dyDescent="0.25"/>
    <row r="2082" customFormat="1" x14ac:dyDescent="0.25"/>
    <row r="2083" customFormat="1" x14ac:dyDescent="0.25"/>
    <row r="2084" customFormat="1" x14ac:dyDescent="0.25"/>
    <row r="2085" customFormat="1" x14ac:dyDescent="0.25"/>
    <row r="2086" customFormat="1" x14ac:dyDescent="0.25"/>
    <row r="2087" customFormat="1" x14ac:dyDescent="0.25"/>
    <row r="2088" customFormat="1" x14ac:dyDescent="0.25"/>
    <row r="2089" customFormat="1" x14ac:dyDescent="0.25"/>
    <row r="2090" customFormat="1" x14ac:dyDescent="0.25"/>
    <row r="2091" customFormat="1" x14ac:dyDescent="0.25"/>
    <row r="2092" customFormat="1" x14ac:dyDescent="0.25"/>
    <row r="2093" customFormat="1" x14ac:dyDescent="0.25"/>
    <row r="2094" customFormat="1" x14ac:dyDescent="0.25"/>
    <row r="2095" customFormat="1" x14ac:dyDescent="0.25"/>
    <row r="2096" customFormat="1" x14ac:dyDescent="0.25"/>
    <row r="2097" customFormat="1" x14ac:dyDescent="0.25"/>
    <row r="2098" customFormat="1" x14ac:dyDescent="0.25"/>
    <row r="2099" customFormat="1" x14ac:dyDescent="0.25"/>
    <row r="2100" customFormat="1" x14ac:dyDescent="0.25"/>
    <row r="2101" customFormat="1" x14ac:dyDescent="0.25"/>
    <row r="2102" customFormat="1" x14ac:dyDescent="0.25"/>
    <row r="2103" customFormat="1" x14ac:dyDescent="0.25"/>
    <row r="2104" customFormat="1" x14ac:dyDescent="0.25"/>
    <row r="2105" customFormat="1" x14ac:dyDescent="0.25"/>
    <row r="2106" customFormat="1" x14ac:dyDescent="0.25"/>
    <row r="2107" customFormat="1" x14ac:dyDescent="0.25"/>
    <row r="2108" customFormat="1" x14ac:dyDescent="0.25"/>
    <row r="2109" customFormat="1" x14ac:dyDescent="0.25"/>
    <row r="2110" customFormat="1" x14ac:dyDescent="0.25"/>
    <row r="2111" customFormat="1" x14ac:dyDescent="0.25"/>
    <row r="2112" customFormat="1" x14ac:dyDescent="0.25"/>
    <row r="2113" customFormat="1" x14ac:dyDescent="0.25"/>
    <row r="2114" customFormat="1" x14ac:dyDescent="0.25"/>
    <row r="2115" customFormat="1" x14ac:dyDescent="0.25"/>
    <row r="2116" customFormat="1" x14ac:dyDescent="0.25"/>
    <row r="2117" customFormat="1" x14ac:dyDescent="0.25"/>
    <row r="2118" customFormat="1" x14ac:dyDescent="0.25"/>
    <row r="2119" customFormat="1" x14ac:dyDescent="0.25"/>
    <row r="2120" customFormat="1" x14ac:dyDescent="0.25"/>
    <row r="2121" customFormat="1" x14ac:dyDescent="0.25"/>
    <row r="2122" customFormat="1" x14ac:dyDescent="0.25"/>
    <row r="2123" customFormat="1" x14ac:dyDescent="0.25"/>
    <row r="2124" customFormat="1" x14ac:dyDescent="0.25"/>
    <row r="2125" customFormat="1" x14ac:dyDescent="0.25"/>
    <row r="2126" customFormat="1" x14ac:dyDescent="0.25"/>
    <row r="2127" customFormat="1" x14ac:dyDescent="0.25"/>
    <row r="2128" customFormat="1" x14ac:dyDescent="0.25"/>
    <row r="2129" customFormat="1" x14ac:dyDescent="0.25"/>
    <row r="2130" customFormat="1" x14ac:dyDescent="0.25"/>
    <row r="2131" customFormat="1" x14ac:dyDescent="0.25"/>
    <row r="2132" customFormat="1" x14ac:dyDescent="0.25"/>
    <row r="2133" customFormat="1" x14ac:dyDescent="0.25"/>
    <row r="2134" customFormat="1" x14ac:dyDescent="0.25"/>
    <row r="2135" customFormat="1" x14ac:dyDescent="0.25"/>
    <row r="2136" customFormat="1" x14ac:dyDescent="0.25"/>
    <row r="2137" customFormat="1" x14ac:dyDescent="0.25"/>
    <row r="2138" customFormat="1" x14ac:dyDescent="0.25"/>
    <row r="2139" customFormat="1" x14ac:dyDescent="0.25"/>
    <row r="2140" customFormat="1" x14ac:dyDescent="0.25"/>
    <row r="2141" customFormat="1" x14ac:dyDescent="0.25"/>
    <row r="2142" customFormat="1" x14ac:dyDescent="0.25"/>
    <row r="2143" customFormat="1" x14ac:dyDescent="0.25"/>
    <row r="2144" customFormat="1" x14ac:dyDescent="0.25"/>
    <row r="2145" customFormat="1" x14ac:dyDescent="0.25"/>
    <row r="2146" customFormat="1" x14ac:dyDescent="0.25"/>
    <row r="2147" customFormat="1" x14ac:dyDescent="0.25"/>
    <row r="2148" customFormat="1" x14ac:dyDescent="0.25"/>
    <row r="2149" customFormat="1" x14ac:dyDescent="0.25"/>
    <row r="2150" customFormat="1" x14ac:dyDescent="0.25"/>
    <row r="2151" customFormat="1" x14ac:dyDescent="0.25"/>
    <row r="2152" customFormat="1" x14ac:dyDescent="0.25"/>
    <row r="2153" customFormat="1" x14ac:dyDescent="0.25"/>
    <row r="2154" customFormat="1" x14ac:dyDescent="0.25"/>
    <row r="2155" customFormat="1" x14ac:dyDescent="0.25"/>
    <row r="2156" customFormat="1" x14ac:dyDescent="0.25"/>
    <row r="2157" customFormat="1" x14ac:dyDescent="0.25"/>
    <row r="2158" customFormat="1" x14ac:dyDescent="0.25"/>
    <row r="2159" customFormat="1" x14ac:dyDescent="0.25"/>
    <row r="2160" customFormat="1" x14ac:dyDescent="0.25"/>
    <row r="2161" customFormat="1" x14ac:dyDescent="0.25"/>
    <row r="2162" customFormat="1" x14ac:dyDescent="0.25"/>
    <row r="2163" customFormat="1" x14ac:dyDescent="0.25"/>
    <row r="2164" customFormat="1" x14ac:dyDescent="0.25"/>
    <row r="2165" customFormat="1" x14ac:dyDescent="0.25"/>
    <row r="2166" customFormat="1" x14ac:dyDescent="0.25"/>
    <row r="2167" customFormat="1" x14ac:dyDescent="0.25"/>
    <row r="2168" customFormat="1" x14ac:dyDescent="0.25"/>
    <row r="2169" customFormat="1" x14ac:dyDescent="0.25"/>
    <row r="2170" customFormat="1" x14ac:dyDescent="0.25"/>
    <row r="2171" customFormat="1" x14ac:dyDescent="0.25"/>
    <row r="2172" customFormat="1" x14ac:dyDescent="0.25"/>
    <row r="2173" customFormat="1" x14ac:dyDescent="0.25"/>
    <row r="2174" customFormat="1" x14ac:dyDescent="0.25"/>
    <row r="2175" customFormat="1" x14ac:dyDescent="0.25"/>
    <row r="2176" customFormat="1" x14ac:dyDescent="0.25"/>
    <row r="2177" customFormat="1" x14ac:dyDescent="0.25"/>
    <row r="2178" customFormat="1" x14ac:dyDescent="0.25"/>
    <row r="2179" customFormat="1" x14ac:dyDescent="0.25"/>
    <row r="2180" customFormat="1" x14ac:dyDescent="0.25"/>
    <row r="2181" customFormat="1" x14ac:dyDescent="0.25"/>
    <row r="2182" customFormat="1" x14ac:dyDescent="0.25"/>
    <row r="2183" customFormat="1" x14ac:dyDescent="0.25"/>
    <row r="2184" customFormat="1" x14ac:dyDescent="0.25"/>
    <row r="2185" customFormat="1" x14ac:dyDescent="0.25"/>
    <row r="2186" customFormat="1" x14ac:dyDescent="0.25"/>
    <row r="2187" customFormat="1" x14ac:dyDescent="0.25"/>
    <row r="2188" customFormat="1" x14ac:dyDescent="0.25"/>
    <row r="2189" customFormat="1" x14ac:dyDescent="0.25"/>
    <row r="2190" customFormat="1" x14ac:dyDescent="0.25"/>
    <row r="2191" customFormat="1" x14ac:dyDescent="0.25"/>
    <row r="2192" customFormat="1" x14ac:dyDescent="0.25"/>
    <row r="2193" customFormat="1" x14ac:dyDescent="0.25"/>
    <row r="2194" customFormat="1" x14ac:dyDescent="0.25"/>
    <row r="2195" customFormat="1" x14ac:dyDescent="0.25"/>
    <row r="2196" customFormat="1" x14ac:dyDescent="0.25"/>
    <row r="2197" customFormat="1" x14ac:dyDescent="0.25"/>
    <row r="2198" customFormat="1" x14ac:dyDescent="0.25"/>
    <row r="2199" customFormat="1" x14ac:dyDescent="0.25"/>
    <row r="2200" customFormat="1" x14ac:dyDescent="0.25"/>
    <row r="2201" customFormat="1" x14ac:dyDescent="0.25"/>
    <row r="2202" customFormat="1" x14ac:dyDescent="0.25"/>
    <row r="2203" customFormat="1" x14ac:dyDescent="0.25"/>
    <row r="2204" customFormat="1" x14ac:dyDescent="0.25"/>
    <row r="2205" customFormat="1" x14ac:dyDescent="0.25"/>
    <row r="2206" customFormat="1" x14ac:dyDescent="0.25"/>
    <row r="2207" customFormat="1" x14ac:dyDescent="0.25"/>
    <row r="2208" customFormat="1" x14ac:dyDescent="0.25"/>
    <row r="2209" customFormat="1" x14ac:dyDescent="0.25"/>
    <row r="2210" customFormat="1" x14ac:dyDescent="0.25"/>
    <row r="2211" customFormat="1" x14ac:dyDescent="0.25"/>
    <row r="2212" customFormat="1" x14ac:dyDescent="0.25"/>
    <row r="2213" customFormat="1" x14ac:dyDescent="0.25"/>
    <row r="2214" customFormat="1" x14ac:dyDescent="0.25"/>
    <row r="2215" customFormat="1" x14ac:dyDescent="0.25"/>
    <row r="2216" customFormat="1" x14ac:dyDescent="0.25"/>
    <row r="2217" customFormat="1" x14ac:dyDescent="0.25"/>
    <row r="2218" customFormat="1" x14ac:dyDescent="0.25"/>
    <row r="2219" customFormat="1" x14ac:dyDescent="0.25"/>
    <row r="2220" customFormat="1" x14ac:dyDescent="0.25"/>
    <row r="2221" customFormat="1" x14ac:dyDescent="0.25"/>
    <row r="2222" customFormat="1" x14ac:dyDescent="0.25"/>
    <row r="2223" customFormat="1" x14ac:dyDescent="0.25"/>
    <row r="2224" customFormat="1" x14ac:dyDescent="0.25"/>
    <row r="2225" customFormat="1" x14ac:dyDescent="0.25"/>
    <row r="2226" customFormat="1" x14ac:dyDescent="0.25"/>
    <row r="2227" customFormat="1" x14ac:dyDescent="0.25"/>
    <row r="2228" customFormat="1" x14ac:dyDescent="0.25"/>
    <row r="2229" customFormat="1" x14ac:dyDescent="0.25"/>
    <row r="2230" customFormat="1" x14ac:dyDescent="0.25"/>
    <row r="2231" customFormat="1" x14ac:dyDescent="0.25"/>
    <row r="2232" customFormat="1" x14ac:dyDescent="0.25"/>
    <row r="2233" customFormat="1" x14ac:dyDescent="0.25"/>
    <row r="2234" customFormat="1" x14ac:dyDescent="0.25"/>
    <row r="2235" customFormat="1" x14ac:dyDescent="0.25"/>
    <row r="2236" customFormat="1" x14ac:dyDescent="0.25"/>
    <row r="2237" customFormat="1" x14ac:dyDescent="0.25"/>
    <row r="2238" customFormat="1" x14ac:dyDescent="0.25"/>
    <row r="2239" customFormat="1" x14ac:dyDescent="0.25"/>
    <row r="2240" customFormat="1" x14ac:dyDescent="0.25"/>
    <row r="2241" customFormat="1" x14ac:dyDescent="0.25"/>
    <row r="2242" customFormat="1" x14ac:dyDescent="0.25"/>
    <row r="2243" customFormat="1" x14ac:dyDescent="0.25"/>
    <row r="2244" customFormat="1" x14ac:dyDescent="0.25"/>
    <row r="2245" customFormat="1" x14ac:dyDescent="0.25"/>
    <row r="2246" customFormat="1" x14ac:dyDescent="0.25"/>
    <row r="2247" customFormat="1" x14ac:dyDescent="0.25"/>
    <row r="2248" customFormat="1" x14ac:dyDescent="0.25"/>
    <row r="2249" customFormat="1" x14ac:dyDescent="0.25"/>
    <row r="2250" customFormat="1" x14ac:dyDescent="0.25"/>
    <row r="2251" customFormat="1" x14ac:dyDescent="0.25"/>
    <row r="2252" customFormat="1" x14ac:dyDescent="0.25"/>
    <row r="2253" customFormat="1" x14ac:dyDescent="0.25"/>
    <row r="2254" customFormat="1" x14ac:dyDescent="0.25"/>
    <row r="2255" customFormat="1" x14ac:dyDescent="0.25"/>
    <row r="2256" customFormat="1" x14ac:dyDescent="0.25"/>
    <row r="2257" customFormat="1" x14ac:dyDescent="0.25"/>
    <row r="2258" customFormat="1" x14ac:dyDescent="0.25"/>
    <row r="2259" customFormat="1" x14ac:dyDescent="0.25"/>
    <row r="2260" customFormat="1" x14ac:dyDescent="0.25"/>
    <row r="2261" customFormat="1" x14ac:dyDescent="0.25"/>
    <row r="2262" customFormat="1" x14ac:dyDescent="0.25"/>
    <row r="2263" customFormat="1" x14ac:dyDescent="0.25"/>
    <row r="2264" customFormat="1" x14ac:dyDescent="0.25"/>
    <row r="2265" customFormat="1" x14ac:dyDescent="0.25"/>
    <row r="2266" customFormat="1" x14ac:dyDescent="0.25"/>
    <row r="2267" customFormat="1" x14ac:dyDescent="0.25"/>
    <row r="2268" customFormat="1" x14ac:dyDescent="0.25"/>
    <row r="2269" customFormat="1" x14ac:dyDescent="0.25"/>
    <row r="2270" customFormat="1" x14ac:dyDescent="0.25"/>
    <row r="2271" customFormat="1" x14ac:dyDescent="0.25"/>
    <row r="2272" customFormat="1" x14ac:dyDescent="0.25"/>
    <row r="2273" customFormat="1" x14ac:dyDescent="0.25"/>
    <row r="2274" customFormat="1" x14ac:dyDescent="0.25"/>
    <row r="2275" customFormat="1" x14ac:dyDescent="0.25"/>
    <row r="2276" customFormat="1" x14ac:dyDescent="0.25"/>
    <row r="2277" customFormat="1" x14ac:dyDescent="0.25"/>
    <row r="2278" customFormat="1" x14ac:dyDescent="0.25"/>
    <row r="2279" customFormat="1" x14ac:dyDescent="0.25"/>
    <row r="2280" customFormat="1" x14ac:dyDescent="0.25"/>
    <row r="2281" customFormat="1" x14ac:dyDescent="0.25"/>
    <row r="2282" customFormat="1" x14ac:dyDescent="0.25"/>
    <row r="2283" customFormat="1" x14ac:dyDescent="0.25"/>
    <row r="2284" customFormat="1" x14ac:dyDescent="0.25"/>
    <row r="2285" customFormat="1" x14ac:dyDescent="0.25"/>
    <row r="2286" customFormat="1" x14ac:dyDescent="0.25"/>
    <row r="2287" customFormat="1" x14ac:dyDescent="0.25"/>
    <row r="2288" customFormat="1" x14ac:dyDescent="0.25"/>
    <row r="2289" customFormat="1" x14ac:dyDescent="0.25"/>
    <row r="2290" customFormat="1" x14ac:dyDescent="0.25"/>
    <row r="2291" customFormat="1" x14ac:dyDescent="0.25"/>
    <row r="2292" customFormat="1" x14ac:dyDescent="0.25"/>
    <row r="2293" customFormat="1" x14ac:dyDescent="0.25"/>
    <row r="2294" customFormat="1" x14ac:dyDescent="0.25"/>
    <row r="2295" customFormat="1" x14ac:dyDescent="0.25"/>
    <row r="2296" customFormat="1" x14ac:dyDescent="0.25"/>
    <row r="2297" customFormat="1" x14ac:dyDescent="0.25"/>
    <row r="2298" customFormat="1" x14ac:dyDescent="0.25"/>
    <row r="2299" customFormat="1" x14ac:dyDescent="0.25"/>
    <row r="2300" customFormat="1" x14ac:dyDescent="0.25"/>
    <row r="2301" customFormat="1" x14ac:dyDescent="0.25"/>
    <row r="2302" customFormat="1" x14ac:dyDescent="0.25"/>
    <row r="2303" customFormat="1" x14ac:dyDescent="0.25"/>
    <row r="2304" customFormat="1" x14ac:dyDescent="0.25"/>
    <row r="2305" customFormat="1" x14ac:dyDescent="0.25"/>
    <row r="2306" customFormat="1" x14ac:dyDescent="0.25"/>
    <row r="2307" customFormat="1" x14ac:dyDescent="0.25"/>
    <row r="2308" customFormat="1" x14ac:dyDescent="0.25"/>
    <row r="2309" customFormat="1" x14ac:dyDescent="0.25"/>
    <row r="2310" customFormat="1" x14ac:dyDescent="0.25"/>
    <row r="2311" customFormat="1" x14ac:dyDescent="0.25"/>
    <row r="2312" customFormat="1" x14ac:dyDescent="0.25"/>
    <row r="2313" customFormat="1" x14ac:dyDescent="0.25"/>
    <row r="2314" customFormat="1" x14ac:dyDescent="0.25"/>
    <row r="2315" customFormat="1" x14ac:dyDescent="0.25"/>
    <row r="2316" customFormat="1" x14ac:dyDescent="0.25"/>
    <row r="2317" customFormat="1" x14ac:dyDescent="0.25"/>
    <row r="2318" customFormat="1" x14ac:dyDescent="0.25"/>
    <row r="2319" customFormat="1" x14ac:dyDescent="0.25"/>
    <row r="2320" customFormat="1" x14ac:dyDescent="0.25"/>
    <row r="2321" customFormat="1" x14ac:dyDescent="0.25"/>
    <row r="2322" customFormat="1" x14ac:dyDescent="0.25"/>
    <row r="2323" customFormat="1" x14ac:dyDescent="0.25"/>
    <row r="2324" customFormat="1" x14ac:dyDescent="0.25"/>
    <row r="2325" customFormat="1" x14ac:dyDescent="0.25"/>
    <row r="2326" customFormat="1" x14ac:dyDescent="0.25"/>
    <row r="2327" customFormat="1" x14ac:dyDescent="0.25"/>
    <row r="2328" customFormat="1" x14ac:dyDescent="0.25"/>
    <row r="2329" customFormat="1" x14ac:dyDescent="0.25"/>
    <row r="2330" customFormat="1" x14ac:dyDescent="0.25"/>
    <row r="2331" customFormat="1" x14ac:dyDescent="0.25"/>
    <row r="2332" customFormat="1" x14ac:dyDescent="0.25"/>
    <row r="2333" customFormat="1" x14ac:dyDescent="0.25"/>
    <row r="2334" customFormat="1" x14ac:dyDescent="0.25"/>
    <row r="2335" customFormat="1" x14ac:dyDescent="0.25"/>
    <row r="2336" customFormat="1" x14ac:dyDescent="0.25"/>
    <row r="2337" customFormat="1" x14ac:dyDescent="0.25"/>
    <row r="2338" customFormat="1" x14ac:dyDescent="0.25"/>
    <row r="2339" customFormat="1" x14ac:dyDescent="0.25"/>
    <row r="2340" customFormat="1" x14ac:dyDescent="0.25"/>
    <row r="2341" customFormat="1" x14ac:dyDescent="0.25"/>
    <row r="2342" customFormat="1" x14ac:dyDescent="0.25"/>
    <row r="2343" customFormat="1" x14ac:dyDescent="0.25"/>
    <row r="2344" customFormat="1" x14ac:dyDescent="0.25"/>
    <row r="2345" customFormat="1" x14ac:dyDescent="0.25"/>
    <row r="2346" customFormat="1" x14ac:dyDescent="0.25"/>
    <row r="2347" customFormat="1" x14ac:dyDescent="0.25"/>
    <row r="2348" customFormat="1" x14ac:dyDescent="0.25"/>
    <row r="2349" customFormat="1" x14ac:dyDescent="0.25"/>
    <row r="2350" customFormat="1" x14ac:dyDescent="0.25"/>
    <row r="2351" customFormat="1" x14ac:dyDescent="0.25"/>
    <row r="2352" customFormat="1" x14ac:dyDescent="0.25"/>
    <row r="2353" customFormat="1" x14ac:dyDescent="0.25"/>
    <row r="2354" customFormat="1" x14ac:dyDescent="0.25"/>
    <row r="2355" customFormat="1" x14ac:dyDescent="0.25"/>
    <row r="2356" customFormat="1" x14ac:dyDescent="0.25"/>
    <row r="2357" customFormat="1" x14ac:dyDescent="0.25"/>
    <row r="2358" customFormat="1" x14ac:dyDescent="0.25"/>
    <row r="2359" customFormat="1" x14ac:dyDescent="0.25"/>
    <row r="2360" customFormat="1" x14ac:dyDescent="0.25"/>
    <row r="2361" customFormat="1" x14ac:dyDescent="0.25"/>
    <row r="2362" customFormat="1" x14ac:dyDescent="0.25"/>
    <row r="2363" customFormat="1" x14ac:dyDescent="0.25"/>
    <row r="2364" customFormat="1" x14ac:dyDescent="0.25"/>
    <row r="2365" customFormat="1" x14ac:dyDescent="0.25"/>
    <row r="2366" customFormat="1" x14ac:dyDescent="0.25"/>
    <row r="2367" customFormat="1" x14ac:dyDescent="0.25"/>
    <row r="2368" customFormat="1" x14ac:dyDescent="0.25"/>
    <row r="2369" customFormat="1" x14ac:dyDescent="0.25"/>
    <row r="2370" customFormat="1" x14ac:dyDescent="0.25"/>
    <row r="2371" customFormat="1" x14ac:dyDescent="0.25"/>
    <row r="2372" customFormat="1" x14ac:dyDescent="0.25"/>
    <row r="2373" customFormat="1" x14ac:dyDescent="0.25"/>
    <row r="2374" customFormat="1" x14ac:dyDescent="0.25"/>
    <row r="2375" customFormat="1" x14ac:dyDescent="0.25"/>
    <row r="2376" customFormat="1" x14ac:dyDescent="0.25"/>
    <row r="2377" customFormat="1" x14ac:dyDescent="0.25"/>
    <row r="2378" customFormat="1" x14ac:dyDescent="0.25"/>
    <row r="2379" customFormat="1" x14ac:dyDescent="0.25"/>
    <row r="2380" customFormat="1" x14ac:dyDescent="0.25"/>
    <row r="2381" customFormat="1" x14ac:dyDescent="0.25"/>
    <row r="2382" customFormat="1" x14ac:dyDescent="0.25"/>
    <row r="2383" customFormat="1" x14ac:dyDescent="0.25"/>
    <row r="2384" customFormat="1" x14ac:dyDescent="0.25"/>
    <row r="2385" customFormat="1" x14ac:dyDescent="0.25"/>
    <row r="2386" customFormat="1" x14ac:dyDescent="0.25"/>
    <row r="2387" customFormat="1" x14ac:dyDescent="0.25"/>
    <row r="2388" customFormat="1" x14ac:dyDescent="0.25"/>
    <row r="2389" customFormat="1" x14ac:dyDescent="0.25"/>
    <row r="2390" customFormat="1" x14ac:dyDescent="0.25"/>
    <row r="2391" customFormat="1" x14ac:dyDescent="0.25"/>
    <row r="2392" customFormat="1" x14ac:dyDescent="0.25"/>
    <row r="2393" customFormat="1" x14ac:dyDescent="0.25"/>
    <row r="2394" customFormat="1" x14ac:dyDescent="0.25"/>
    <row r="2395" customFormat="1" x14ac:dyDescent="0.25"/>
    <row r="2396" customFormat="1" x14ac:dyDescent="0.25"/>
    <row r="2397" customFormat="1" x14ac:dyDescent="0.25"/>
    <row r="2398" customFormat="1" x14ac:dyDescent="0.25"/>
    <row r="2399" customFormat="1" x14ac:dyDescent="0.25"/>
    <row r="2400" customFormat="1" x14ac:dyDescent="0.25"/>
    <row r="2401" customFormat="1" x14ac:dyDescent="0.25"/>
    <row r="2402" customFormat="1" x14ac:dyDescent="0.25"/>
    <row r="2403" customFormat="1" x14ac:dyDescent="0.25"/>
    <row r="2404" customFormat="1" x14ac:dyDescent="0.25"/>
    <row r="2405" customFormat="1" x14ac:dyDescent="0.25"/>
    <row r="2406" customFormat="1" x14ac:dyDescent="0.25"/>
    <row r="2407" customFormat="1" x14ac:dyDescent="0.25"/>
    <row r="2408" customFormat="1" x14ac:dyDescent="0.25"/>
    <row r="2409" customFormat="1" x14ac:dyDescent="0.25"/>
    <row r="2410" customFormat="1" x14ac:dyDescent="0.25"/>
    <row r="2411" customFormat="1" x14ac:dyDescent="0.25"/>
    <row r="2412" customFormat="1" x14ac:dyDescent="0.25"/>
    <row r="2413" customFormat="1" x14ac:dyDescent="0.25"/>
    <row r="2414" customFormat="1" x14ac:dyDescent="0.25"/>
    <row r="2415" customFormat="1" x14ac:dyDescent="0.25"/>
    <row r="2416" customFormat="1" x14ac:dyDescent="0.25"/>
    <row r="2417" customFormat="1" x14ac:dyDescent="0.25"/>
    <row r="2418" customFormat="1" x14ac:dyDescent="0.25"/>
    <row r="2419" customFormat="1" x14ac:dyDescent="0.25"/>
    <row r="2420" customFormat="1" x14ac:dyDescent="0.25"/>
    <row r="2421" customFormat="1" x14ac:dyDescent="0.25"/>
    <row r="2422" customFormat="1" x14ac:dyDescent="0.25"/>
    <row r="2423" customFormat="1" x14ac:dyDescent="0.25"/>
    <row r="2424" customFormat="1" x14ac:dyDescent="0.25"/>
    <row r="2425" customFormat="1" x14ac:dyDescent="0.25"/>
    <row r="2426" customFormat="1" x14ac:dyDescent="0.25"/>
    <row r="2427" customFormat="1" x14ac:dyDescent="0.25"/>
    <row r="2428" customFormat="1" x14ac:dyDescent="0.25"/>
    <row r="2429" customFormat="1" x14ac:dyDescent="0.25"/>
    <row r="2430" customFormat="1" x14ac:dyDescent="0.25"/>
    <row r="2431" customFormat="1" x14ac:dyDescent="0.25"/>
    <row r="2432" customFormat="1" x14ac:dyDescent="0.25"/>
    <row r="2433" customFormat="1" x14ac:dyDescent="0.25"/>
    <row r="2434" customFormat="1" x14ac:dyDescent="0.25"/>
    <row r="2435" customFormat="1" x14ac:dyDescent="0.25"/>
    <row r="2436" customFormat="1" x14ac:dyDescent="0.25"/>
    <row r="2437" customFormat="1" x14ac:dyDescent="0.25"/>
    <row r="2438" customFormat="1" x14ac:dyDescent="0.25"/>
    <row r="2439" customFormat="1" x14ac:dyDescent="0.25"/>
    <row r="2440" customFormat="1" x14ac:dyDescent="0.25"/>
    <row r="2441" customFormat="1" x14ac:dyDescent="0.25"/>
    <row r="2442" customFormat="1" x14ac:dyDescent="0.25"/>
    <row r="2443" customFormat="1" x14ac:dyDescent="0.25"/>
    <row r="2444" customFormat="1" x14ac:dyDescent="0.25"/>
    <row r="2445" customFormat="1" x14ac:dyDescent="0.25"/>
    <row r="2446" customFormat="1" x14ac:dyDescent="0.25"/>
    <row r="2447" customFormat="1" x14ac:dyDescent="0.25"/>
    <row r="2448" customFormat="1" x14ac:dyDescent="0.25"/>
    <row r="2449" customFormat="1" x14ac:dyDescent="0.25"/>
    <row r="2450" customFormat="1" x14ac:dyDescent="0.25"/>
    <row r="2451" customFormat="1" x14ac:dyDescent="0.25"/>
    <row r="2452" customFormat="1" x14ac:dyDescent="0.25"/>
    <row r="2453" customFormat="1" x14ac:dyDescent="0.25"/>
    <row r="2454" customFormat="1" x14ac:dyDescent="0.25"/>
    <row r="2455" customFormat="1" x14ac:dyDescent="0.25"/>
    <row r="2456" customFormat="1" x14ac:dyDescent="0.25"/>
    <row r="2457" customFormat="1" x14ac:dyDescent="0.25"/>
    <row r="2458" customFormat="1" x14ac:dyDescent="0.25"/>
    <row r="2459" customFormat="1" x14ac:dyDescent="0.25"/>
    <row r="2460" customFormat="1" x14ac:dyDescent="0.25"/>
    <row r="2461" customFormat="1" x14ac:dyDescent="0.25"/>
    <row r="2462" customFormat="1" x14ac:dyDescent="0.25"/>
    <row r="2463" customFormat="1" x14ac:dyDescent="0.25"/>
    <row r="2464" customFormat="1" x14ac:dyDescent="0.25"/>
    <row r="2465" customFormat="1" x14ac:dyDescent="0.25"/>
    <row r="2466" customFormat="1" x14ac:dyDescent="0.25"/>
    <row r="2467" customFormat="1" x14ac:dyDescent="0.25"/>
    <row r="2468" customFormat="1" x14ac:dyDescent="0.25"/>
    <row r="2469" customFormat="1" x14ac:dyDescent="0.25"/>
    <row r="2470" customFormat="1" x14ac:dyDescent="0.25"/>
    <row r="2471" customFormat="1" x14ac:dyDescent="0.25"/>
    <row r="2472" customFormat="1" x14ac:dyDescent="0.25"/>
    <row r="2473" customFormat="1" x14ac:dyDescent="0.25"/>
    <row r="2474" customFormat="1" x14ac:dyDescent="0.25"/>
    <row r="2475" customFormat="1" x14ac:dyDescent="0.25"/>
    <row r="2476" customFormat="1" x14ac:dyDescent="0.25"/>
    <row r="2477" customFormat="1" x14ac:dyDescent="0.25"/>
    <row r="2478" customFormat="1" x14ac:dyDescent="0.25"/>
    <row r="2479" customFormat="1" x14ac:dyDescent="0.25"/>
    <row r="2480" customFormat="1" x14ac:dyDescent="0.25"/>
    <row r="2481" customFormat="1" x14ac:dyDescent="0.25"/>
    <row r="2482" customFormat="1" x14ac:dyDescent="0.25"/>
    <row r="2483" customFormat="1" x14ac:dyDescent="0.25"/>
    <row r="2484" customFormat="1" x14ac:dyDescent="0.25"/>
    <row r="2485" customFormat="1" x14ac:dyDescent="0.25"/>
    <row r="2486" customFormat="1" x14ac:dyDescent="0.25"/>
    <row r="2487" customFormat="1" x14ac:dyDescent="0.25"/>
    <row r="2488" customFormat="1" x14ac:dyDescent="0.25"/>
    <row r="2489" customFormat="1" x14ac:dyDescent="0.25"/>
    <row r="2490" customFormat="1" x14ac:dyDescent="0.25"/>
    <row r="2491" customFormat="1" x14ac:dyDescent="0.25"/>
    <row r="2492" customFormat="1" x14ac:dyDescent="0.25"/>
    <row r="2493" customFormat="1" x14ac:dyDescent="0.25"/>
    <row r="2494" customFormat="1" x14ac:dyDescent="0.25"/>
    <row r="2495" customFormat="1" x14ac:dyDescent="0.25"/>
    <row r="2496" customFormat="1" x14ac:dyDescent="0.25"/>
    <row r="2497" customFormat="1" x14ac:dyDescent="0.25"/>
    <row r="2498" customFormat="1" x14ac:dyDescent="0.25"/>
    <row r="2499" customFormat="1" x14ac:dyDescent="0.25"/>
    <row r="2500" customFormat="1" x14ac:dyDescent="0.25"/>
    <row r="2501" customFormat="1" x14ac:dyDescent="0.25"/>
    <row r="2502" customFormat="1" x14ac:dyDescent="0.25"/>
    <row r="2503" customFormat="1" x14ac:dyDescent="0.25"/>
    <row r="2504" customFormat="1" x14ac:dyDescent="0.25"/>
    <row r="2505" customFormat="1" x14ac:dyDescent="0.25"/>
    <row r="2506" customFormat="1" x14ac:dyDescent="0.25"/>
    <row r="2507" customFormat="1" x14ac:dyDescent="0.25"/>
    <row r="2508" customFormat="1" x14ac:dyDescent="0.25"/>
    <row r="2509" customFormat="1" x14ac:dyDescent="0.25"/>
    <row r="2510" customFormat="1" x14ac:dyDescent="0.25"/>
    <row r="2511" customFormat="1" x14ac:dyDescent="0.25"/>
    <row r="2512" customFormat="1" x14ac:dyDescent="0.25"/>
    <row r="2513" customFormat="1" x14ac:dyDescent="0.25"/>
    <row r="2514" customFormat="1" x14ac:dyDescent="0.25"/>
    <row r="2515" customFormat="1" x14ac:dyDescent="0.25"/>
    <row r="2516" customFormat="1" x14ac:dyDescent="0.25"/>
    <row r="2517" customFormat="1" x14ac:dyDescent="0.25"/>
    <row r="2518" customFormat="1" x14ac:dyDescent="0.25"/>
    <row r="2519" customFormat="1" x14ac:dyDescent="0.25"/>
    <row r="2520" customFormat="1" x14ac:dyDescent="0.25"/>
    <row r="2521" customFormat="1" x14ac:dyDescent="0.25"/>
    <row r="2522" customFormat="1" x14ac:dyDescent="0.25"/>
    <row r="2523" customFormat="1" x14ac:dyDescent="0.25"/>
    <row r="2524" customFormat="1" x14ac:dyDescent="0.25"/>
    <row r="2525" customFormat="1" x14ac:dyDescent="0.25"/>
    <row r="2526" customFormat="1" x14ac:dyDescent="0.25"/>
    <row r="2527" customFormat="1" x14ac:dyDescent="0.25"/>
    <row r="2528" customFormat="1" x14ac:dyDescent="0.25"/>
    <row r="2529" customFormat="1" x14ac:dyDescent="0.25"/>
    <row r="2530" customFormat="1" x14ac:dyDescent="0.25"/>
    <row r="2531" customFormat="1" x14ac:dyDescent="0.25"/>
    <row r="2532" customFormat="1" x14ac:dyDescent="0.25"/>
    <row r="2533" customFormat="1" x14ac:dyDescent="0.25"/>
    <row r="2534" customFormat="1" x14ac:dyDescent="0.25"/>
    <row r="2535" customFormat="1" x14ac:dyDescent="0.25"/>
    <row r="2536" customFormat="1" x14ac:dyDescent="0.25"/>
    <row r="2537" customFormat="1" x14ac:dyDescent="0.25"/>
    <row r="2538" customFormat="1" x14ac:dyDescent="0.25"/>
    <row r="2539" customFormat="1" x14ac:dyDescent="0.25"/>
    <row r="2540" customFormat="1" x14ac:dyDescent="0.25"/>
    <row r="2541" customFormat="1" x14ac:dyDescent="0.25"/>
    <row r="2542" customFormat="1" x14ac:dyDescent="0.25"/>
    <row r="2543" customFormat="1" x14ac:dyDescent="0.25"/>
    <row r="2544" customFormat="1" x14ac:dyDescent="0.25"/>
    <row r="2545" customFormat="1" x14ac:dyDescent="0.25"/>
    <row r="2546" customFormat="1" x14ac:dyDescent="0.25"/>
    <row r="2547" customFormat="1" x14ac:dyDescent="0.25"/>
    <row r="2548" customFormat="1" x14ac:dyDescent="0.25"/>
    <row r="2549" customFormat="1" x14ac:dyDescent="0.25"/>
    <row r="2550" customFormat="1" x14ac:dyDescent="0.25"/>
    <row r="2551" customFormat="1" x14ac:dyDescent="0.25"/>
    <row r="2552" customFormat="1" x14ac:dyDescent="0.25"/>
    <row r="2553" customFormat="1" x14ac:dyDescent="0.25"/>
    <row r="2554" customFormat="1" x14ac:dyDescent="0.25"/>
    <row r="2555" customFormat="1" x14ac:dyDescent="0.25"/>
    <row r="2556" customFormat="1" x14ac:dyDescent="0.25"/>
    <row r="2557" customFormat="1" x14ac:dyDescent="0.25"/>
    <row r="2558" customFormat="1" x14ac:dyDescent="0.25"/>
    <row r="2559" customFormat="1" x14ac:dyDescent="0.25"/>
    <row r="2560" customFormat="1" x14ac:dyDescent="0.25"/>
    <row r="2561" customFormat="1" x14ac:dyDescent="0.25"/>
    <row r="2562" customFormat="1" x14ac:dyDescent="0.25"/>
    <row r="2563" customFormat="1" x14ac:dyDescent="0.25"/>
    <row r="2564" customFormat="1" x14ac:dyDescent="0.25"/>
    <row r="2565" customFormat="1" x14ac:dyDescent="0.25"/>
    <row r="2566" customFormat="1" x14ac:dyDescent="0.25"/>
    <row r="2567" customFormat="1" x14ac:dyDescent="0.25"/>
    <row r="2568" customFormat="1" x14ac:dyDescent="0.25"/>
    <row r="2569" customFormat="1" x14ac:dyDescent="0.25"/>
    <row r="2570" customFormat="1" x14ac:dyDescent="0.25"/>
    <row r="2571" customFormat="1" x14ac:dyDescent="0.25"/>
    <row r="2572" customFormat="1" x14ac:dyDescent="0.25"/>
    <row r="2573" customFormat="1" x14ac:dyDescent="0.25"/>
    <row r="2574" customFormat="1" x14ac:dyDescent="0.25"/>
    <row r="2575" customFormat="1" x14ac:dyDescent="0.25"/>
    <row r="2576" customFormat="1" x14ac:dyDescent="0.25"/>
    <row r="2577" customFormat="1" x14ac:dyDescent="0.25"/>
    <row r="2578" customFormat="1" x14ac:dyDescent="0.25"/>
    <row r="2579" customFormat="1" x14ac:dyDescent="0.25"/>
    <row r="2580" customFormat="1" x14ac:dyDescent="0.25"/>
    <row r="2581" customFormat="1" x14ac:dyDescent="0.25"/>
    <row r="2582" customFormat="1" x14ac:dyDescent="0.25"/>
    <row r="2583" customFormat="1" x14ac:dyDescent="0.25"/>
    <row r="2584" customFormat="1" x14ac:dyDescent="0.25"/>
    <row r="2585" customFormat="1" x14ac:dyDescent="0.25"/>
    <row r="2586" customFormat="1" x14ac:dyDescent="0.25"/>
    <row r="2587" customFormat="1" x14ac:dyDescent="0.25"/>
    <row r="2588" customFormat="1" x14ac:dyDescent="0.25"/>
    <row r="2589" customFormat="1" x14ac:dyDescent="0.25"/>
    <row r="2590" customFormat="1" x14ac:dyDescent="0.25"/>
    <row r="2591" customFormat="1" x14ac:dyDescent="0.25"/>
    <row r="2592" customFormat="1" x14ac:dyDescent="0.25"/>
    <row r="2593" customFormat="1" x14ac:dyDescent="0.25"/>
    <row r="2594" customFormat="1" x14ac:dyDescent="0.25"/>
    <row r="2595" customFormat="1" x14ac:dyDescent="0.25"/>
    <row r="2596" customFormat="1" x14ac:dyDescent="0.25"/>
    <row r="2597" customFormat="1" x14ac:dyDescent="0.25"/>
    <row r="2598" customFormat="1" x14ac:dyDescent="0.25"/>
    <row r="2599" customFormat="1" x14ac:dyDescent="0.25"/>
    <row r="2600" customFormat="1" x14ac:dyDescent="0.25"/>
    <row r="2601" customFormat="1" x14ac:dyDescent="0.25"/>
    <row r="2602" customFormat="1" x14ac:dyDescent="0.25"/>
    <row r="2603" customFormat="1" x14ac:dyDescent="0.25"/>
    <row r="2604" customFormat="1" x14ac:dyDescent="0.25"/>
    <row r="2605" customFormat="1" x14ac:dyDescent="0.25"/>
    <row r="2606" customFormat="1" x14ac:dyDescent="0.25"/>
    <row r="2607" customFormat="1" x14ac:dyDescent="0.25"/>
    <row r="2608" customFormat="1" x14ac:dyDescent="0.25"/>
    <row r="2609" customFormat="1" x14ac:dyDescent="0.25"/>
    <row r="2610" customFormat="1" x14ac:dyDescent="0.25"/>
    <row r="2611" customFormat="1" x14ac:dyDescent="0.25"/>
    <row r="2612" customFormat="1" x14ac:dyDescent="0.25"/>
    <row r="2613" customFormat="1" x14ac:dyDescent="0.25"/>
    <row r="2614" customFormat="1" x14ac:dyDescent="0.25"/>
    <row r="2615" customFormat="1" x14ac:dyDescent="0.25"/>
    <row r="2616" customFormat="1" x14ac:dyDescent="0.25"/>
    <row r="2617" customFormat="1" x14ac:dyDescent="0.25"/>
    <row r="2618" customFormat="1" x14ac:dyDescent="0.25"/>
    <row r="2619" customFormat="1" x14ac:dyDescent="0.25"/>
    <row r="2620" customFormat="1" x14ac:dyDescent="0.25"/>
    <row r="2621" customFormat="1" x14ac:dyDescent="0.25"/>
    <row r="2622" customFormat="1" x14ac:dyDescent="0.25"/>
    <row r="2623" customFormat="1" x14ac:dyDescent="0.25"/>
    <row r="2624" customFormat="1" x14ac:dyDescent="0.25"/>
    <row r="2625" customFormat="1" x14ac:dyDescent="0.25"/>
    <row r="2626" customFormat="1" x14ac:dyDescent="0.25"/>
    <row r="2627" customFormat="1" x14ac:dyDescent="0.25"/>
    <row r="2628" customFormat="1" x14ac:dyDescent="0.25"/>
    <row r="2629" customFormat="1" x14ac:dyDescent="0.25"/>
    <row r="2630" customFormat="1" x14ac:dyDescent="0.25"/>
    <row r="2631" customFormat="1" x14ac:dyDescent="0.25"/>
    <row r="2632" customFormat="1" x14ac:dyDescent="0.25"/>
    <row r="2633" customFormat="1" x14ac:dyDescent="0.25"/>
    <row r="2634" customFormat="1" x14ac:dyDescent="0.25"/>
    <row r="2635" customFormat="1" x14ac:dyDescent="0.25"/>
    <row r="2636" customFormat="1" x14ac:dyDescent="0.25"/>
    <row r="2637" customFormat="1" x14ac:dyDescent="0.25"/>
    <row r="2638" customFormat="1" x14ac:dyDescent="0.25"/>
    <row r="2639" customFormat="1" x14ac:dyDescent="0.25"/>
    <row r="2640" customFormat="1" x14ac:dyDescent="0.25"/>
    <row r="2641" customFormat="1" x14ac:dyDescent="0.25"/>
    <row r="2642" customFormat="1" x14ac:dyDescent="0.25"/>
    <row r="2643" customFormat="1" x14ac:dyDescent="0.25"/>
    <row r="2644" customFormat="1" x14ac:dyDescent="0.25"/>
    <row r="2645" customFormat="1" x14ac:dyDescent="0.25"/>
    <row r="2646" customFormat="1" x14ac:dyDescent="0.25"/>
    <row r="2647" customFormat="1" x14ac:dyDescent="0.25"/>
    <row r="2648" customFormat="1" x14ac:dyDescent="0.25"/>
    <row r="2649" customFormat="1" x14ac:dyDescent="0.25"/>
    <row r="2650" customFormat="1" x14ac:dyDescent="0.25"/>
    <row r="2651" customFormat="1" x14ac:dyDescent="0.25"/>
    <row r="2652" customFormat="1" x14ac:dyDescent="0.25"/>
    <row r="2653" customFormat="1" x14ac:dyDescent="0.25"/>
    <row r="2654" customFormat="1" x14ac:dyDescent="0.25"/>
    <row r="2655" customFormat="1" x14ac:dyDescent="0.25"/>
    <row r="2656" customFormat="1" x14ac:dyDescent="0.25"/>
    <row r="2657" customFormat="1" x14ac:dyDescent="0.25"/>
    <row r="2658" customFormat="1" x14ac:dyDescent="0.25"/>
    <row r="2659" customFormat="1" x14ac:dyDescent="0.25"/>
    <row r="2660" customFormat="1" x14ac:dyDescent="0.25"/>
    <row r="2661" customFormat="1" x14ac:dyDescent="0.25"/>
    <row r="2662" customFormat="1" x14ac:dyDescent="0.25"/>
    <row r="2663" customFormat="1" x14ac:dyDescent="0.25"/>
    <row r="2664" customFormat="1" x14ac:dyDescent="0.25"/>
    <row r="2665" customFormat="1" x14ac:dyDescent="0.25"/>
    <row r="2666" customFormat="1" x14ac:dyDescent="0.25"/>
    <row r="2667" customFormat="1" x14ac:dyDescent="0.25"/>
    <row r="2668" customFormat="1" x14ac:dyDescent="0.25"/>
    <row r="2669" customFormat="1" x14ac:dyDescent="0.25"/>
    <row r="2670" customFormat="1" x14ac:dyDescent="0.25"/>
    <row r="2671" customFormat="1" x14ac:dyDescent="0.25"/>
    <row r="2672" customFormat="1" x14ac:dyDescent="0.25"/>
    <row r="2673" customFormat="1" x14ac:dyDescent="0.25"/>
    <row r="2674" customFormat="1" x14ac:dyDescent="0.25"/>
    <row r="2675" customFormat="1" x14ac:dyDescent="0.25"/>
    <row r="2676" customFormat="1" x14ac:dyDescent="0.25"/>
    <row r="2677" customFormat="1" x14ac:dyDescent="0.25"/>
    <row r="2678" customFormat="1" x14ac:dyDescent="0.25"/>
    <row r="2679" customFormat="1" x14ac:dyDescent="0.25"/>
    <row r="2680" customFormat="1" x14ac:dyDescent="0.25"/>
    <row r="2681" customFormat="1" x14ac:dyDescent="0.25"/>
    <row r="2682" customFormat="1" x14ac:dyDescent="0.25"/>
    <row r="2683" customFormat="1" x14ac:dyDescent="0.25"/>
    <row r="2684" customFormat="1" x14ac:dyDescent="0.25"/>
    <row r="2685" customFormat="1" x14ac:dyDescent="0.25"/>
    <row r="2686" customFormat="1" x14ac:dyDescent="0.25"/>
    <row r="2687" customFormat="1" x14ac:dyDescent="0.25"/>
    <row r="2688" customFormat="1" x14ac:dyDescent="0.25"/>
    <row r="2689" customFormat="1" x14ac:dyDescent="0.25"/>
    <row r="2690" customFormat="1" x14ac:dyDescent="0.25"/>
    <row r="2691" customFormat="1" x14ac:dyDescent="0.25"/>
    <row r="2692" customFormat="1" x14ac:dyDescent="0.25"/>
    <row r="2693" customFormat="1" x14ac:dyDescent="0.25"/>
    <row r="2694" customFormat="1" x14ac:dyDescent="0.25"/>
    <row r="2695" customFormat="1" x14ac:dyDescent="0.25"/>
    <row r="2696" customFormat="1" x14ac:dyDescent="0.25"/>
    <row r="2697" customFormat="1" x14ac:dyDescent="0.25"/>
    <row r="2698" customFormat="1" x14ac:dyDescent="0.25"/>
    <row r="2699" customFormat="1" x14ac:dyDescent="0.25"/>
    <row r="2700" customFormat="1" x14ac:dyDescent="0.25"/>
    <row r="2701" customFormat="1" x14ac:dyDescent="0.25"/>
    <row r="2702" customFormat="1" x14ac:dyDescent="0.25"/>
    <row r="2703" customFormat="1" x14ac:dyDescent="0.25"/>
    <row r="2704" customFormat="1" x14ac:dyDescent="0.25"/>
    <row r="2705" customFormat="1" x14ac:dyDescent="0.25"/>
    <row r="2706" customFormat="1" x14ac:dyDescent="0.25"/>
    <row r="2707" customFormat="1" x14ac:dyDescent="0.25"/>
    <row r="2708" customFormat="1" x14ac:dyDescent="0.25"/>
    <row r="2709" customFormat="1" x14ac:dyDescent="0.25"/>
    <row r="2710" customFormat="1" x14ac:dyDescent="0.25"/>
    <row r="2711" customFormat="1" x14ac:dyDescent="0.25"/>
    <row r="2712" customFormat="1" x14ac:dyDescent="0.25"/>
    <row r="2713" customFormat="1" x14ac:dyDescent="0.25"/>
    <row r="2714" customFormat="1" x14ac:dyDescent="0.25"/>
    <row r="2715" customFormat="1" x14ac:dyDescent="0.25"/>
    <row r="2716" customFormat="1" x14ac:dyDescent="0.25"/>
    <row r="2717" customFormat="1" x14ac:dyDescent="0.25"/>
    <row r="2718" customFormat="1" x14ac:dyDescent="0.25"/>
    <row r="2719" customFormat="1" x14ac:dyDescent="0.25"/>
    <row r="2720" customFormat="1" x14ac:dyDescent="0.25"/>
    <row r="2721" customFormat="1" x14ac:dyDescent="0.25"/>
    <row r="2722" customFormat="1" x14ac:dyDescent="0.25"/>
    <row r="2723" customFormat="1" x14ac:dyDescent="0.25"/>
    <row r="2724" customFormat="1" x14ac:dyDescent="0.25"/>
    <row r="2725" customFormat="1" x14ac:dyDescent="0.25"/>
    <row r="2726" customFormat="1" x14ac:dyDescent="0.25"/>
    <row r="2727" customFormat="1" x14ac:dyDescent="0.25"/>
    <row r="2728" customFormat="1" x14ac:dyDescent="0.25"/>
    <row r="2729" customFormat="1" x14ac:dyDescent="0.25"/>
    <row r="2730" customFormat="1" x14ac:dyDescent="0.25"/>
    <row r="2731" customFormat="1" x14ac:dyDescent="0.25"/>
    <row r="2732" customFormat="1" x14ac:dyDescent="0.25"/>
    <row r="2733" customFormat="1" x14ac:dyDescent="0.25"/>
    <row r="2734" customFormat="1" x14ac:dyDescent="0.25"/>
    <row r="2735" customFormat="1" x14ac:dyDescent="0.25"/>
    <row r="2736" customFormat="1" x14ac:dyDescent="0.25"/>
    <row r="2737" customFormat="1" x14ac:dyDescent="0.25"/>
    <row r="2738" customFormat="1" x14ac:dyDescent="0.25"/>
    <row r="2739" customFormat="1" x14ac:dyDescent="0.25"/>
    <row r="2740" customFormat="1" x14ac:dyDescent="0.25"/>
    <row r="2741" customFormat="1" x14ac:dyDescent="0.25"/>
    <row r="2742" customFormat="1" x14ac:dyDescent="0.25"/>
    <row r="2743" customFormat="1" x14ac:dyDescent="0.25"/>
    <row r="2744" customFormat="1" x14ac:dyDescent="0.25"/>
    <row r="2745" customFormat="1" x14ac:dyDescent="0.25"/>
    <row r="2746" customFormat="1" x14ac:dyDescent="0.25"/>
    <row r="2747" customFormat="1" x14ac:dyDescent="0.25"/>
    <row r="2748" customFormat="1" x14ac:dyDescent="0.25"/>
    <row r="2749" customFormat="1" x14ac:dyDescent="0.25"/>
    <row r="2750" customFormat="1" x14ac:dyDescent="0.25"/>
    <row r="2751" customFormat="1" x14ac:dyDescent="0.25"/>
    <row r="2752" customFormat="1" x14ac:dyDescent="0.25"/>
    <row r="2753" customFormat="1" x14ac:dyDescent="0.25"/>
    <row r="2754" customFormat="1" x14ac:dyDescent="0.25"/>
    <row r="2755" customFormat="1" x14ac:dyDescent="0.25"/>
    <row r="2756" customFormat="1" x14ac:dyDescent="0.25"/>
    <row r="2757" customFormat="1" x14ac:dyDescent="0.25"/>
    <row r="2758" customFormat="1" x14ac:dyDescent="0.25"/>
    <row r="2759" customFormat="1" x14ac:dyDescent="0.25"/>
    <row r="2760" customFormat="1" x14ac:dyDescent="0.25"/>
    <row r="2761" customFormat="1" x14ac:dyDescent="0.25"/>
    <row r="2762" customFormat="1" x14ac:dyDescent="0.25"/>
    <row r="2763" customFormat="1" x14ac:dyDescent="0.25"/>
    <row r="2764" customFormat="1" x14ac:dyDescent="0.25"/>
    <row r="2765" customFormat="1" x14ac:dyDescent="0.25"/>
    <row r="2766" customFormat="1" x14ac:dyDescent="0.25"/>
    <row r="2767" customFormat="1" x14ac:dyDescent="0.25"/>
    <row r="2768" customFormat="1" x14ac:dyDescent="0.25"/>
    <row r="2769" customFormat="1" x14ac:dyDescent="0.25"/>
    <row r="2770" customFormat="1" x14ac:dyDescent="0.25"/>
    <row r="2771" customFormat="1" x14ac:dyDescent="0.25"/>
    <row r="2772" customFormat="1" x14ac:dyDescent="0.25"/>
    <row r="2773" customFormat="1" x14ac:dyDescent="0.25"/>
    <row r="2774" customFormat="1" x14ac:dyDescent="0.25"/>
    <row r="2775" customFormat="1" x14ac:dyDescent="0.25"/>
    <row r="2776" customFormat="1" x14ac:dyDescent="0.25"/>
    <row r="2777" customFormat="1" x14ac:dyDescent="0.25"/>
    <row r="2778" customFormat="1" x14ac:dyDescent="0.25"/>
    <row r="2779" customFormat="1" x14ac:dyDescent="0.25"/>
    <row r="2780" customFormat="1" x14ac:dyDescent="0.25"/>
    <row r="2781" customFormat="1" x14ac:dyDescent="0.25"/>
    <row r="2782" customFormat="1" x14ac:dyDescent="0.25"/>
    <row r="2783" customFormat="1" x14ac:dyDescent="0.25"/>
    <row r="2784" customFormat="1" x14ac:dyDescent="0.25"/>
    <row r="2785" customFormat="1" x14ac:dyDescent="0.25"/>
    <row r="2786" customFormat="1" x14ac:dyDescent="0.25"/>
    <row r="2787" customFormat="1" x14ac:dyDescent="0.25"/>
    <row r="2788" customFormat="1" x14ac:dyDescent="0.25"/>
    <row r="2789" customFormat="1" x14ac:dyDescent="0.25"/>
    <row r="2790" customFormat="1" x14ac:dyDescent="0.25"/>
    <row r="2791" customFormat="1" x14ac:dyDescent="0.25"/>
    <row r="2792" customFormat="1" x14ac:dyDescent="0.25"/>
    <row r="2793" customFormat="1" x14ac:dyDescent="0.25"/>
    <row r="2794" customFormat="1" x14ac:dyDescent="0.25"/>
    <row r="2795" customFormat="1" x14ac:dyDescent="0.25"/>
    <row r="2796" customFormat="1" x14ac:dyDescent="0.25"/>
    <row r="2797" customFormat="1" x14ac:dyDescent="0.25"/>
    <row r="2798" customFormat="1" x14ac:dyDescent="0.25"/>
    <row r="2799" customFormat="1" x14ac:dyDescent="0.25"/>
    <row r="2800" customFormat="1" x14ac:dyDescent="0.25"/>
    <row r="2801" customFormat="1" x14ac:dyDescent="0.25"/>
    <row r="2802" customFormat="1" x14ac:dyDescent="0.25"/>
    <row r="2803" customFormat="1" x14ac:dyDescent="0.25"/>
    <row r="2804" customFormat="1" x14ac:dyDescent="0.25"/>
    <row r="2805" customFormat="1" x14ac:dyDescent="0.25"/>
    <row r="2806" customFormat="1" x14ac:dyDescent="0.25"/>
    <row r="2807" customFormat="1" x14ac:dyDescent="0.25"/>
    <row r="2808" customFormat="1" x14ac:dyDescent="0.25"/>
    <row r="2809" customFormat="1" x14ac:dyDescent="0.25"/>
    <row r="2810" customFormat="1" x14ac:dyDescent="0.25"/>
    <row r="2811" customFormat="1" x14ac:dyDescent="0.25"/>
    <row r="2812" customFormat="1" x14ac:dyDescent="0.25"/>
    <row r="2813" customFormat="1" x14ac:dyDescent="0.25"/>
    <row r="2814" customFormat="1" x14ac:dyDescent="0.25"/>
    <row r="2815" customFormat="1" x14ac:dyDescent="0.25"/>
    <row r="2816" customFormat="1" x14ac:dyDescent="0.25"/>
    <row r="2817" customFormat="1" x14ac:dyDescent="0.25"/>
    <row r="2818" customFormat="1" x14ac:dyDescent="0.25"/>
    <row r="2819" customFormat="1" x14ac:dyDescent="0.25"/>
    <row r="2820" customFormat="1" x14ac:dyDescent="0.25"/>
    <row r="2821" customFormat="1" x14ac:dyDescent="0.25"/>
    <row r="2822" customFormat="1" x14ac:dyDescent="0.25"/>
    <row r="2823" customFormat="1" x14ac:dyDescent="0.25"/>
    <row r="2824" customFormat="1" x14ac:dyDescent="0.25"/>
    <row r="2825" customFormat="1" x14ac:dyDescent="0.25"/>
    <row r="2826" customFormat="1" x14ac:dyDescent="0.25"/>
    <row r="2827" customFormat="1" x14ac:dyDescent="0.25"/>
    <row r="2828" customFormat="1" x14ac:dyDescent="0.25"/>
    <row r="2829" customFormat="1" x14ac:dyDescent="0.25"/>
    <row r="2830" customFormat="1" x14ac:dyDescent="0.25"/>
    <row r="2831" customFormat="1" x14ac:dyDescent="0.25"/>
    <row r="2832" customFormat="1" x14ac:dyDescent="0.25"/>
    <row r="2833" customFormat="1" x14ac:dyDescent="0.25"/>
    <row r="2834" customFormat="1" x14ac:dyDescent="0.25"/>
    <row r="2835" customFormat="1" x14ac:dyDescent="0.25"/>
    <row r="2836" customFormat="1" x14ac:dyDescent="0.25"/>
    <row r="2837" customFormat="1" x14ac:dyDescent="0.25"/>
    <row r="2838" customFormat="1" x14ac:dyDescent="0.25"/>
    <row r="2839" customFormat="1" x14ac:dyDescent="0.25"/>
    <row r="2840" customFormat="1" x14ac:dyDescent="0.25"/>
    <row r="2841" customFormat="1" x14ac:dyDescent="0.25"/>
    <row r="2842" customFormat="1" x14ac:dyDescent="0.25"/>
    <row r="2843" customFormat="1" x14ac:dyDescent="0.25"/>
    <row r="2844" customFormat="1" x14ac:dyDescent="0.25"/>
    <row r="2845" customFormat="1" x14ac:dyDescent="0.25"/>
    <row r="2846" customFormat="1" x14ac:dyDescent="0.25"/>
    <row r="2847" customFormat="1" x14ac:dyDescent="0.25"/>
    <row r="2848" customFormat="1" x14ac:dyDescent="0.25"/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customFormat="1" x14ac:dyDescent="0.25"/>
    <row r="4066" customFormat="1" x14ac:dyDescent="0.25"/>
    <row r="4067" customFormat="1" x14ac:dyDescent="0.25"/>
    <row r="4068" customFormat="1" x14ac:dyDescent="0.25"/>
    <row r="4069" customFormat="1" x14ac:dyDescent="0.25"/>
    <row r="4070" customFormat="1" x14ac:dyDescent="0.25"/>
    <row r="4071" customFormat="1" x14ac:dyDescent="0.25"/>
    <row r="4072" customFormat="1" x14ac:dyDescent="0.25"/>
    <row r="4073" customFormat="1" x14ac:dyDescent="0.25"/>
    <row r="4074" customFormat="1" x14ac:dyDescent="0.25"/>
    <row r="4075" customFormat="1" x14ac:dyDescent="0.25"/>
    <row r="4076" customFormat="1" x14ac:dyDescent="0.25"/>
    <row r="4077" customFormat="1" x14ac:dyDescent="0.25"/>
    <row r="4078" customFormat="1" x14ac:dyDescent="0.25"/>
    <row r="4079" customFormat="1" x14ac:dyDescent="0.25"/>
    <row r="4080" customFormat="1" x14ac:dyDescent="0.25"/>
    <row r="4081" customFormat="1" x14ac:dyDescent="0.25"/>
    <row r="4082" customFormat="1" x14ac:dyDescent="0.25"/>
    <row r="4083" customFormat="1" x14ac:dyDescent="0.25"/>
    <row r="4084" customFormat="1" x14ac:dyDescent="0.25"/>
    <row r="4085" customFormat="1" x14ac:dyDescent="0.25"/>
    <row r="4086" customFormat="1" x14ac:dyDescent="0.25"/>
    <row r="4087" customFormat="1" x14ac:dyDescent="0.25"/>
    <row r="4088" customFormat="1" x14ac:dyDescent="0.25"/>
    <row r="4089" customFormat="1" x14ac:dyDescent="0.25"/>
    <row r="4090" customFormat="1" x14ac:dyDescent="0.25"/>
    <row r="4091" customFormat="1" x14ac:dyDescent="0.25"/>
    <row r="4092" customFormat="1" x14ac:dyDescent="0.25"/>
    <row r="4093" customFormat="1" x14ac:dyDescent="0.25"/>
    <row r="4094" customFormat="1" x14ac:dyDescent="0.25"/>
    <row r="4095" customFormat="1" x14ac:dyDescent="0.25"/>
    <row r="4096" customFormat="1" x14ac:dyDescent="0.25"/>
    <row r="4097" customFormat="1" x14ac:dyDescent="0.25"/>
    <row r="4098" customFormat="1" x14ac:dyDescent="0.25"/>
    <row r="4099" customFormat="1" x14ac:dyDescent="0.25"/>
    <row r="4100" customFormat="1" x14ac:dyDescent="0.25"/>
    <row r="4101" customFormat="1" x14ac:dyDescent="0.25"/>
    <row r="4102" customFormat="1" x14ac:dyDescent="0.25"/>
    <row r="4103" customFormat="1" x14ac:dyDescent="0.25"/>
    <row r="4104" customFormat="1" x14ac:dyDescent="0.25"/>
    <row r="4105" customFormat="1" x14ac:dyDescent="0.25"/>
    <row r="4106" customFormat="1" x14ac:dyDescent="0.25"/>
    <row r="4107" customFormat="1" x14ac:dyDescent="0.25"/>
    <row r="4108" customFormat="1" x14ac:dyDescent="0.25"/>
    <row r="4109" customFormat="1" x14ac:dyDescent="0.25"/>
    <row r="4110" customFormat="1" x14ac:dyDescent="0.25"/>
    <row r="4111" customFormat="1" x14ac:dyDescent="0.25"/>
    <row r="4112" customFormat="1" x14ac:dyDescent="0.25"/>
    <row r="4113" customFormat="1" x14ac:dyDescent="0.25"/>
    <row r="4114" customFormat="1" x14ac:dyDescent="0.25"/>
    <row r="4115" customFormat="1" x14ac:dyDescent="0.25"/>
    <row r="4116" customFormat="1" x14ac:dyDescent="0.25"/>
    <row r="4117" customFormat="1" x14ac:dyDescent="0.25"/>
    <row r="4118" customFormat="1" x14ac:dyDescent="0.25"/>
    <row r="4119" customFormat="1" x14ac:dyDescent="0.25"/>
    <row r="4120" customFormat="1" x14ac:dyDescent="0.25"/>
    <row r="4121" customFormat="1" x14ac:dyDescent="0.25"/>
    <row r="4122" customFormat="1" x14ac:dyDescent="0.25"/>
    <row r="4123" customFormat="1" x14ac:dyDescent="0.25"/>
    <row r="4124" customFormat="1" x14ac:dyDescent="0.25"/>
    <row r="4125" customFormat="1" x14ac:dyDescent="0.25"/>
    <row r="4126" customFormat="1" x14ac:dyDescent="0.25"/>
    <row r="4127" customFormat="1" x14ac:dyDescent="0.25"/>
    <row r="4128" customFormat="1" x14ac:dyDescent="0.25"/>
    <row r="4129" customFormat="1" x14ac:dyDescent="0.25"/>
    <row r="4130" customFormat="1" x14ac:dyDescent="0.25"/>
    <row r="4131" customFormat="1" x14ac:dyDescent="0.25"/>
    <row r="4132" customFormat="1" x14ac:dyDescent="0.25"/>
    <row r="4133" customFormat="1" x14ac:dyDescent="0.25"/>
    <row r="4134" customFormat="1" x14ac:dyDescent="0.25"/>
    <row r="4135" customFormat="1" x14ac:dyDescent="0.25"/>
    <row r="4136" customFormat="1" x14ac:dyDescent="0.25"/>
    <row r="4137" customFormat="1" x14ac:dyDescent="0.25"/>
    <row r="4138" customFormat="1" x14ac:dyDescent="0.25"/>
    <row r="4139" customFormat="1" x14ac:dyDescent="0.25"/>
    <row r="4140" customFormat="1" x14ac:dyDescent="0.25"/>
    <row r="4141" customFormat="1" x14ac:dyDescent="0.25"/>
    <row r="4142" customFormat="1" x14ac:dyDescent="0.25"/>
    <row r="4143" customFormat="1" x14ac:dyDescent="0.25"/>
    <row r="4144" customFormat="1" x14ac:dyDescent="0.25"/>
    <row r="4145" customFormat="1" x14ac:dyDescent="0.25"/>
    <row r="4146" customFormat="1" x14ac:dyDescent="0.25"/>
    <row r="4147" customFormat="1" x14ac:dyDescent="0.25"/>
    <row r="4148" customFormat="1" x14ac:dyDescent="0.25"/>
    <row r="4149" customFormat="1" x14ac:dyDescent="0.25"/>
    <row r="4150" customFormat="1" x14ac:dyDescent="0.25"/>
    <row r="4151" customFormat="1" x14ac:dyDescent="0.25"/>
    <row r="4152" customFormat="1" x14ac:dyDescent="0.25"/>
    <row r="4153" customFormat="1" x14ac:dyDescent="0.25"/>
    <row r="4154" customFormat="1" x14ac:dyDescent="0.25"/>
    <row r="4155" customFormat="1" x14ac:dyDescent="0.25"/>
    <row r="4156" customFormat="1" x14ac:dyDescent="0.25"/>
    <row r="4157" customFormat="1" x14ac:dyDescent="0.25"/>
    <row r="4158" customFormat="1" x14ac:dyDescent="0.25"/>
    <row r="4159" customFormat="1" x14ac:dyDescent="0.25"/>
    <row r="4160" customFormat="1" x14ac:dyDescent="0.25"/>
    <row r="4161" customFormat="1" x14ac:dyDescent="0.25"/>
    <row r="4162" customFormat="1" x14ac:dyDescent="0.25"/>
    <row r="4163" customFormat="1" x14ac:dyDescent="0.25"/>
    <row r="4164" customFormat="1" x14ac:dyDescent="0.25"/>
    <row r="4165" customFormat="1" x14ac:dyDescent="0.25"/>
    <row r="4166" customFormat="1" x14ac:dyDescent="0.25"/>
    <row r="4167" customFormat="1" x14ac:dyDescent="0.25"/>
    <row r="4168" customFormat="1" x14ac:dyDescent="0.25"/>
    <row r="4169" customFormat="1" x14ac:dyDescent="0.25"/>
    <row r="4170" customFormat="1" x14ac:dyDescent="0.25"/>
    <row r="4171" customFormat="1" x14ac:dyDescent="0.25"/>
    <row r="4172" customFormat="1" x14ac:dyDescent="0.25"/>
    <row r="4173" customFormat="1" x14ac:dyDescent="0.25"/>
    <row r="4174" customFormat="1" x14ac:dyDescent="0.25"/>
    <row r="4175" customFormat="1" x14ac:dyDescent="0.25"/>
    <row r="4176" customFormat="1" x14ac:dyDescent="0.25"/>
    <row r="4177" customFormat="1" x14ac:dyDescent="0.25"/>
    <row r="4178" customFormat="1" x14ac:dyDescent="0.25"/>
    <row r="4179" customFormat="1" x14ac:dyDescent="0.25"/>
    <row r="4180" customFormat="1" x14ac:dyDescent="0.25"/>
    <row r="4181" customFormat="1" x14ac:dyDescent="0.25"/>
    <row r="4182" customFormat="1" x14ac:dyDescent="0.25"/>
    <row r="4183" customFormat="1" x14ac:dyDescent="0.25"/>
    <row r="4184" customFormat="1" x14ac:dyDescent="0.25"/>
    <row r="4185" customFormat="1" x14ac:dyDescent="0.25"/>
    <row r="4186" customFormat="1" x14ac:dyDescent="0.25"/>
    <row r="4187" customFormat="1" x14ac:dyDescent="0.25"/>
    <row r="4188" customFormat="1" x14ac:dyDescent="0.25"/>
    <row r="4189" customFormat="1" x14ac:dyDescent="0.25"/>
    <row r="4190" customFormat="1" x14ac:dyDescent="0.25"/>
    <row r="4191" customFormat="1" x14ac:dyDescent="0.25"/>
    <row r="4192" customFormat="1" x14ac:dyDescent="0.25"/>
    <row r="4193" customFormat="1" x14ac:dyDescent="0.25"/>
    <row r="4194" customFormat="1" x14ac:dyDescent="0.25"/>
    <row r="4195" customFormat="1" x14ac:dyDescent="0.25"/>
    <row r="4196" customFormat="1" x14ac:dyDescent="0.25"/>
    <row r="4197" customFormat="1" x14ac:dyDescent="0.25"/>
    <row r="4198" customFormat="1" x14ac:dyDescent="0.25"/>
    <row r="4199" customFormat="1" x14ac:dyDescent="0.25"/>
    <row r="4200" customFormat="1" x14ac:dyDescent="0.25"/>
    <row r="4201" customFormat="1" x14ac:dyDescent="0.25"/>
    <row r="4202" customFormat="1" x14ac:dyDescent="0.25"/>
    <row r="4203" customFormat="1" x14ac:dyDescent="0.25"/>
    <row r="4204" customFormat="1" x14ac:dyDescent="0.25"/>
    <row r="4205" customFormat="1" x14ac:dyDescent="0.25"/>
    <row r="4206" customFormat="1" x14ac:dyDescent="0.25"/>
    <row r="4207" customFormat="1" x14ac:dyDescent="0.25"/>
    <row r="4208" customFormat="1" x14ac:dyDescent="0.25"/>
    <row r="4209" customFormat="1" x14ac:dyDescent="0.25"/>
    <row r="4210" customFormat="1" x14ac:dyDescent="0.25"/>
    <row r="4211" customFormat="1" x14ac:dyDescent="0.25"/>
    <row r="4212" customFormat="1" x14ac:dyDescent="0.25"/>
    <row r="4213" customFormat="1" x14ac:dyDescent="0.25"/>
    <row r="4214" customFormat="1" x14ac:dyDescent="0.25"/>
    <row r="4215" customFormat="1" x14ac:dyDescent="0.25"/>
    <row r="4216" customFormat="1" x14ac:dyDescent="0.25"/>
    <row r="4217" customFormat="1" x14ac:dyDescent="0.25"/>
    <row r="4218" customFormat="1" x14ac:dyDescent="0.25"/>
    <row r="4219" customFormat="1" x14ac:dyDescent="0.25"/>
    <row r="4220" customFormat="1" x14ac:dyDescent="0.25"/>
    <row r="4221" customFormat="1" x14ac:dyDescent="0.25"/>
    <row r="4222" customFormat="1" x14ac:dyDescent="0.25"/>
    <row r="4223" customFormat="1" x14ac:dyDescent="0.25"/>
    <row r="4224" customFormat="1" x14ac:dyDescent="0.25"/>
    <row r="4225" customFormat="1" x14ac:dyDescent="0.25"/>
    <row r="4226" customFormat="1" x14ac:dyDescent="0.25"/>
    <row r="4227" customFormat="1" x14ac:dyDescent="0.25"/>
    <row r="4228" customFormat="1" x14ac:dyDescent="0.25"/>
    <row r="4229" customFormat="1" x14ac:dyDescent="0.25"/>
    <row r="4230" customFormat="1" x14ac:dyDescent="0.25"/>
    <row r="4231" customFormat="1" x14ac:dyDescent="0.25"/>
    <row r="4232" customFormat="1" x14ac:dyDescent="0.25"/>
    <row r="4233" customFormat="1" x14ac:dyDescent="0.25"/>
    <row r="4234" customFormat="1" x14ac:dyDescent="0.25"/>
    <row r="4235" customFormat="1" x14ac:dyDescent="0.25"/>
    <row r="4236" customFormat="1" x14ac:dyDescent="0.25"/>
    <row r="4237" customFormat="1" x14ac:dyDescent="0.25"/>
    <row r="4238" customFormat="1" x14ac:dyDescent="0.25"/>
    <row r="4239" customFormat="1" x14ac:dyDescent="0.25"/>
    <row r="4240" customFormat="1" x14ac:dyDescent="0.25"/>
    <row r="4241" customFormat="1" x14ac:dyDescent="0.25"/>
    <row r="4242" customFormat="1" x14ac:dyDescent="0.25"/>
    <row r="4243" customFormat="1" x14ac:dyDescent="0.25"/>
    <row r="4244" customFormat="1" x14ac:dyDescent="0.25"/>
    <row r="4245" customFormat="1" x14ac:dyDescent="0.25"/>
    <row r="4246" customFormat="1" x14ac:dyDescent="0.25"/>
    <row r="4247" customFormat="1" x14ac:dyDescent="0.25"/>
    <row r="4248" customFormat="1" x14ac:dyDescent="0.25"/>
    <row r="4249" customFormat="1" x14ac:dyDescent="0.25"/>
    <row r="4250" customFormat="1" x14ac:dyDescent="0.25"/>
    <row r="4251" customFormat="1" x14ac:dyDescent="0.25"/>
    <row r="4252" customFormat="1" x14ac:dyDescent="0.25"/>
    <row r="4253" customFormat="1" x14ac:dyDescent="0.25"/>
    <row r="4254" customFormat="1" x14ac:dyDescent="0.25"/>
    <row r="4255" customFormat="1" x14ac:dyDescent="0.25"/>
    <row r="4256" customFormat="1" x14ac:dyDescent="0.25"/>
    <row r="4257" customFormat="1" x14ac:dyDescent="0.25"/>
    <row r="4258" customFormat="1" x14ac:dyDescent="0.25"/>
    <row r="4259" customFormat="1" x14ac:dyDescent="0.25"/>
    <row r="4260" customFormat="1" x14ac:dyDescent="0.25"/>
    <row r="4261" customFormat="1" x14ac:dyDescent="0.25"/>
    <row r="4262" customFormat="1" x14ac:dyDescent="0.25"/>
    <row r="4263" customFormat="1" x14ac:dyDescent="0.25"/>
    <row r="4264" customFormat="1" x14ac:dyDescent="0.25"/>
    <row r="4265" customFormat="1" x14ac:dyDescent="0.25"/>
    <row r="4266" customFormat="1" x14ac:dyDescent="0.25"/>
    <row r="4267" customFormat="1" x14ac:dyDescent="0.25"/>
    <row r="4268" customFormat="1" x14ac:dyDescent="0.25"/>
    <row r="4269" customFormat="1" x14ac:dyDescent="0.25"/>
    <row r="4270" customFormat="1" x14ac:dyDescent="0.25"/>
    <row r="4271" customFormat="1" x14ac:dyDescent="0.25"/>
    <row r="4272" customFormat="1" x14ac:dyDescent="0.25"/>
    <row r="4273" customFormat="1" x14ac:dyDescent="0.25"/>
    <row r="4274" customFormat="1" x14ac:dyDescent="0.25"/>
    <row r="4275" customFormat="1" x14ac:dyDescent="0.25"/>
    <row r="4276" customFormat="1" x14ac:dyDescent="0.25"/>
    <row r="4277" customFormat="1" x14ac:dyDescent="0.25"/>
    <row r="4278" customFormat="1" x14ac:dyDescent="0.25"/>
    <row r="4279" customFormat="1" x14ac:dyDescent="0.25"/>
    <row r="4280" customFormat="1" x14ac:dyDescent="0.25"/>
    <row r="4281" customFormat="1" x14ac:dyDescent="0.25"/>
    <row r="4282" customFormat="1" x14ac:dyDescent="0.25"/>
    <row r="4283" customFormat="1" x14ac:dyDescent="0.25"/>
    <row r="4284" customFormat="1" x14ac:dyDescent="0.25"/>
    <row r="4285" customFormat="1" x14ac:dyDescent="0.25"/>
    <row r="4286" customFormat="1" x14ac:dyDescent="0.25"/>
    <row r="4287" customFormat="1" x14ac:dyDescent="0.25"/>
    <row r="4288" customFormat="1" x14ac:dyDescent="0.25"/>
    <row r="4289" customFormat="1" x14ac:dyDescent="0.25"/>
    <row r="4290" customFormat="1" x14ac:dyDescent="0.25"/>
    <row r="4291" customFormat="1" x14ac:dyDescent="0.25"/>
    <row r="4292" customFormat="1" x14ac:dyDescent="0.25"/>
    <row r="4293" customFormat="1" x14ac:dyDescent="0.25"/>
    <row r="4294" customFormat="1" x14ac:dyDescent="0.25"/>
    <row r="4295" customFormat="1" x14ac:dyDescent="0.25"/>
    <row r="4296" customFormat="1" x14ac:dyDescent="0.25"/>
    <row r="4297" customFormat="1" x14ac:dyDescent="0.25"/>
    <row r="4298" customFormat="1" x14ac:dyDescent="0.25"/>
    <row r="4299" customFormat="1" x14ac:dyDescent="0.25"/>
    <row r="4300" customFormat="1" x14ac:dyDescent="0.25"/>
    <row r="4301" customFormat="1" x14ac:dyDescent="0.25"/>
    <row r="4302" customFormat="1" x14ac:dyDescent="0.25"/>
    <row r="4303" customFormat="1" x14ac:dyDescent="0.25"/>
    <row r="4304" customFormat="1" x14ac:dyDescent="0.25"/>
    <row r="4305" customFormat="1" x14ac:dyDescent="0.25"/>
    <row r="4306" customFormat="1" x14ac:dyDescent="0.25"/>
    <row r="4307" customFormat="1" x14ac:dyDescent="0.25"/>
    <row r="4308" customFormat="1" x14ac:dyDescent="0.25"/>
    <row r="4309" customFormat="1" x14ac:dyDescent="0.25"/>
    <row r="4310" customFormat="1" x14ac:dyDescent="0.25"/>
    <row r="4311" customFormat="1" x14ac:dyDescent="0.25"/>
    <row r="4312" customFormat="1" x14ac:dyDescent="0.25"/>
    <row r="4313" customFormat="1" x14ac:dyDescent="0.25"/>
    <row r="4314" customFormat="1" x14ac:dyDescent="0.25"/>
    <row r="4315" customFormat="1" x14ac:dyDescent="0.25"/>
    <row r="4316" customFormat="1" x14ac:dyDescent="0.25"/>
    <row r="4317" customFormat="1" x14ac:dyDescent="0.25"/>
    <row r="4318" customFormat="1" x14ac:dyDescent="0.25"/>
    <row r="4319" customFormat="1" x14ac:dyDescent="0.25"/>
    <row r="4320" customFormat="1" x14ac:dyDescent="0.25"/>
    <row r="4321" customFormat="1" x14ac:dyDescent="0.25"/>
    <row r="4322" customFormat="1" x14ac:dyDescent="0.25"/>
    <row r="4323" customFormat="1" x14ac:dyDescent="0.25"/>
    <row r="4324" customFormat="1" x14ac:dyDescent="0.25"/>
    <row r="4325" customFormat="1" x14ac:dyDescent="0.25"/>
    <row r="4326" customFormat="1" x14ac:dyDescent="0.25"/>
    <row r="4327" customFormat="1" x14ac:dyDescent="0.25"/>
    <row r="4328" customFormat="1" x14ac:dyDescent="0.25"/>
    <row r="4329" customFormat="1" x14ac:dyDescent="0.25"/>
    <row r="4330" customFormat="1" x14ac:dyDescent="0.25"/>
    <row r="4331" customFormat="1" x14ac:dyDescent="0.25"/>
    <row r="4332" customFormat="1" x14ac:dyDescent="0.25"/>
    <row r="4333" customFormat="1" x14ac:dyDescent="0.25"/>
    <row r="4334" customFormat="1" x14ac:dyDescent="0.25"/>
    <row r="4335" customFormat="1" x14ac:dyDescent="0.25"/>
    <row r="4336" customFormat="1" x14ac:dyDescent="0.25"/>
    <row r="4337" customFormat="1" x14ac:dyDescent="0.25"/>
    <row r="4338" customFormat="1" x14ac:dyDescent="0.25"/>
    <row r="4339" customFormat="1" x14ac:dyDescent="0.25"/>
    <row r="4340" customFormat="1" x14ac:dyDescent="0.25"/>
    <row r="4341" customFormat="1" x14ac:dyDescent="0.25"/>
    <row r="4342" customFormat="1" x14ac:dyDescent="0.25"/>
    <row r="4343" customFormat="1" x14ac:dyDescent="0.25"/>
    <row r="4344" customFormat="1" x14ac:dyDescent="0.25"/>
    <row r="4345" customFormat="1" x14ac:dyDescent="0.25"/>
    <row r="4346" customFormat="1" x14ac:dyDescent="0.25"/>
    <row r="4347" customFormat="1" x14ac:dyDescent="0.25"/>
    <row r="4348" customFormat="1" x14ac:dyDescent="0.25"/>
    <row r="4349" customFormat="1" x14ac:dyDescent="0.25"/>
    <row r="4350" customFormat="1" x14ac:dyDescent="0.25"/>
    <row r="4351" customFormat="1" x14ac:dyDescent="0.25"/>
    <row r="4352" customFormat="1" x14ac:dyDescent="0.25"/>
    <row r="4353" customFormat="1" x14ac:dyDescent="0.25"/>
    <row r="4354" customFormat="1" x14ac:dyDescent="0.25"/>
    <row r="4355" customFormat="1" x14ac:dyDescent="0.25"/>
    <row r="4356" customFormat="1" x14ac:dyDescent="0.25"/>
    <row r="4357" customFormat="1" x14ac:dyDescent="0.25"/>
    <row r="4358" customFormat="1" x14ac:dyDescent="0.25"/>
    <row r="4359" customFormat="1" x14ac:dyDescent="0.25"/>
    <row r="4360" customFormat="1" x14ac:dyDescent="0.25"/>
    <row r="4361" customFormat="1" x14ac:dyDescent="0.25"/>
    <row r="4362" customFormat="1" x14ac:dyDescent="0.25"/>
    <row r="4363" customFormat="1" x14ac:dyDescent="0.25"/>
    <row r="4364" customFormat="1" x14ac:dyDescent="0.25"/>
    <row r="4365" customFormat="1" x14ac:dyDescent="0.25"/>
    <row r="4366" customFormat="1" x14ac:dyDescent="0.25"/>
    <row r="4367" customFormat="1" x14ac:dyDescent="0.25"/>
    <row r="4368" customFormat="1" x14ac:dyDescent="0.25"/>
    <row r="4369" customFormat="1" x14ac:dyDescent="0.25"/>
    <row r="4370" customFormat="1" x14ac:dyDescent="0.25"/>
    <row r="4371" customFormat="1" x14ac:dyDescent="0.25"/>
    <row r="4372" customFormat="1" x14ac:dyDescent="0.25"/>
    <row r="4373" customFormat="1" x14ac:dyDescent="0.25"/>
    <row r="4374" customFormat="1" x14ac:dyDescent="0.25"/>
    <row r="4375" customFormat="1" x14ac:dyDescent="0.25"/>
    <row r="4376" customFormat="1" x14ac:dyDescent="0.25"/>
    <row r="4377" customFormat="1" x14ac:dyDescent="0.25"/>
    <row r="4378" customFormat="1" x14ac:dyDescent="0.25"/>
    <row r="4379" customFormat="1" x14ac:dyDescent="0.25"/>
    <row r="4380" customFormat="1" x14ac:dyDescent="0.25"/>
    <row r="4381" customFormat="1" x14ac:dyDescent="0.25"/>
    <row r="4382" customFormat="1" x14ac:dyDescent="0.25"/>
    <row r="4383" customFormat="1" x14ac:dyDescent="0.25"/>
    <row r="4384" customFormat="1" x14ac:dyDescent="0.25"/>
    <row r="4385" customFormat="1" x14ac:dyDescent="0.25"/>
    <row r="4386" customFormat="1" x14ac:dyDescent="0.25"/>
    <row r="4387" customFormat="1" x14ac:dyDescent="0.25"/>
    <row r="4388" customFormat="1" x14ac:dyDescent="0.25"/>
    <row r="4389" customFormat="1" x14ac:dyDescent="0.25"/>
    <row r="4390" customFormat="1" x14ac:dyDescent="0.25"/>
    <row r="4391" customFormat="1" x14ac:dyDescent="0.25"/>
    <row r="4392" customFormat="1" x14ac:dyDescent="0.25"/>
    <row r="4393" customFormat="1" x14ac:dyDescent="0.25"/>
    <row r="4394" customFormat="1" x14ac:dyDescent="0.25"/>
    <row r="4395" customFormat="1" x14ac:dyDescent="0.25"/>
    <row r="4396" customFormat="1" x14ac:dyDescent="0.25"/>
    <row r="4397" customFormat="1" x14ac:dyDescent="0.25"/>
    <row r="4398" customFormat="1" x14ac:dyDescent="0.25"/>
    <row r="4399" customFormat="1" x14ac:dyDescent="0.25"/>
    <row r="4400" customFormat="1" x14ac:dyDescent="0.25"/>
    <row r="4401" customFormat="1" x14ac:dyDescent="0.25"/>
    <row r="4402" customFormat="1" x14ac:dyDescent="0.25"/>
    <row r="4403" customFormat="1" x14ac:dyDescent="0.25"/>
    <row r="4404" customFormat="1" x14ac:dyDescent="0.25"/>
    <row r="4405" customFormat="1" x14ac:dyDescent="0.25"/>
    <row r="4406" customFormat="1" x14ac:dyDescent="0.25"/>
    <row r="4407" customFormat="1" x14ac:dyDescent="0.25"/>
    <row r="4408" customFormat="1" x14ac:dyDescent="0.25"/>
    <row r="4409" customFormat="1" x14ac:dyDescent="0.25"/>
    <row r="4410" customFormat="1" x14ac:dyDescent="0.25"/>
    <row r="4411" customFormat="1" x14ac:dyDescent="0.25"/>
    <row r="4412" customFormat="1" x14ac:dyDescent="0.25"/>
    <row r="4413" customFormat="1" x14ac:dyDescent="0.25"/>
    <row r="4414" customFormat="1" x14ac:dyDescent="0.25"/>
    <row r="4415" customFormat="1" x14ac:dyDescent="0.25"/>
    <row r="4416" customFormat="1" x14ac:dyDescent="0.25"/>
    <row r="4417" customFormat="1" x14ac:dyDescent="0.25"/>
    <row r="4418" customFormat="1" x14ac:dyDescent="0.25"/>
    <row r="4419" customFormat="1" x14ac:dyDescent="0.25"/>
    <row r="4420" customFormat="1" x14ac:dyDescent="0.25"/>
    <row r="4421" customFormat="1" x14ac:dyDescent="0.25"/>
    <row r="4422" customFormat="1" x14ac:dyDescent="0.25"/>
    <row r="4423" customFormat="1" x14ac:dyDescent="0.25"/>
    <row r="4424" customFormat="1" x14ac:dyDescent="0.25"/>
    <row r="4425" customFormat="1" x14ac:dyDescent="0.25"/>
    <row r="4426" customFormat="1" x14ac:dyDescent="0.25"/>
    <row r="4427" customFormat="1" x14ac:dyDescent="0.25"/>
    <row r="4428" customFormat="1" x14ac:dyDescent="0.25"/>
    <row r="4429" customFormat="1" x14ac:dyDescent="0.25"/>
    <row r="4430" customFormat="1" x14ac:dyDescent="0.25"/>
    <row r="4431" customFormat="1" x14ac:dyDescent="0.25"/>
    <row r="4432" customFormat="1" x14ac:dyDescent="0.25"/>
    <row r="4433" customFormat="1" x14ac:dyDescent="0.25"/>
    <row r="4434" customFormat="1" x14ac:dyDescent="0.25"/>
    <row r="4435" customFormat="1" x14ac:dyDescent="0.25"/>
    <row r="4436" customFormat="1" x14ac:dyDescent="0.25"/>
    <row r="4437" customFormat="1" x14ac:dyDescent="0.25"/>
    <row r="4438" customFormat="1" x14ac:dyDescent="0.25"/>
    <row r="4439" customFormat="1" x14ac:dyDescent="0.25"/>
    <row r="4440" customFormat="1" x14ac:dyDescent="0.25"/>
    <row r="4441" customFormat="1" x14ac:dyDescent="0.25"/>
    <row r="4442" customFormat="1" x14ac:dyDescent="0.25"/>
    <row r="4443" customFormat="1" x14ac:dyDescent="0.25"/>
    <row r="4444" customFormat="1" x14ac:dyDescent="0.25"/>
    <row r="4445" customFormat="1" x14ac:dyDescent="0.25"/>
    <row r="4446" customFormat="1" x14ac:dyDescent="0.25"/>
    <row r="4447" customFormat="1" x14ac:dyDescent="0.25"/>
    <row r="4448" customFormat="1" x14ac:dyDescent="0.25"/>
    <row r="4449" customFormat="1" x14ac:dyDescent="0.25"/>
    <row r="4450" customFormat="1" x14ac:dyDescent="0.25"/>
    <row r="4451" customFormat="1" x14ac:dyDescent="0.25"/>
    <row r="4452" customFormat="1" x14ac:dyDescent="0.25"/>
    <row r="4453" customFormat="1" x14ac:dyDescent="0.25"/>
    <row r="4454" customFormat="1" x14ac:dyDescent="0.25"/>
    <row r="4455" customFormat="1" x14ac:dyDescent="0.25"/>
    <row r="4456" customFormat="1" x14ac:dyDescent="0.25"/>
    <row r="4457" customFormat="1" x14ac:dyDescent="0.25"/>
    <row r="4458" customFormat="1" x14ac:dyDescent="0.25"/>
    <row r="4459" customFormat="1" x14ac:dyDescent="0.25"/>
    <row r="4460" customFormat="1" x14ac:dyDescent="0.25"/>
    <row r="4461" customFormat="1" x14ac:dyDescent="0.25"/>
    <row r="4462" customFormat="1" x14ac:dyDescent="0.25"/>
    <row r="4463" customFormat="1" x14ac:dyDescent="0.25"/>
    <row r="4464" customFormat="1" x14ac:dyDescent="0.25"/>
    <row r="4465" customFormat="1" x14ac:dyDescent="0.25"/>
    <row r="4466" customFormat="1" x14ac:dyDescent="0.25"/>
    <row r="4467" customFormat="1" x14ac:dyDescent="0.25"/>
    <row r="4468" customFormat="1" x14ac:dyDescent="0.25"/>
    <row r="4469" customFormat="1" x14ac:dyDescent="0.25"/>
    <row r="4470" customFormat="1" x14ac:dyDescent="0.25"/>
    <row r="4471" customFormat="1" x14ac:dyDescent="0.25"/>
    <row r="4472" customFormat="1" x14ac:dyDescent="0.25"/>
    <row r="4473" customFormat="1" x14ac:dyDescent="0.25"/>
    <row r="4474" customFormat="1" x14ac:dyDescent="0.25"/>
    <row r="4475" customFormat="1" x14ac:dyDescent="0.25"/>
    <row r="4476" customFormat="1" x14ac:dyDescent="0.25"/>
    <row r="4477" customFormat="1" x14ac:dyDescent="0.25"/>
    <row r="4478" customFormat="1" x14ac:dyDescent="0.25"/>
    <row r="4479" customFormat="1" x14ac:dyDescent="0.25"/>
    <row r="4480" customFormat="1" x14ac:dyDescent="0.25"/>
    <row r="4481" customFormat="1" x14ac:dyDescent="0.25"/>
    <row r="4482" customFormat="1" x14ac:dyDescent="0.25"/>
    <row r="4483" customFormat="1" x14ac:dyDescent="0.25"/>
    <row r="4484" customFormat="1" x14ac:dyDescent="0.25"/>
    <row r="4485" customFormat="1" x14ac:dyDescent="0.25"/>
    <row r="4486" customFormat="1" x14ac:dyDescent="0.25"/>
    <row r="4487" customFormat="1" x14ac:dyDescent="0.25"/>
    <row r="4488" customFormat="1" x14ac:dyDescent="0.25"/>
    <row r="4489" customFormat="1" x14ac:dyDescent="0.25"/>
    <row r="4490" customFormat="1" x14ac:dyDescent="0.25"/>
    <row r="4491" customFormat="1" x14ac:dyDescent="0.25"/>
    <row r="4492" customFormat="1" x14ac:dyDescent="0.25"/>
    <row r="4493" customFormat="1" x14ac:dyDescent="0.25"/>
    <row r="4494" customFormat="1" x14ac:dyDescent="0.25"/>
    <row r="4495" customFormat="1" x14ac:dyDescent="0.25"/>
    <row r="4496" customFormat="1" x14ac:dyDescent="0.25"/>
    <row r="4497" customFormat="1" x14ac:dyDescent="0.25"/>
    <row r="4498" customFormat="1" x14ac:dyDescent="0.25"/>
    <row r="4499" customFormat="1" x14ac:dyDescent="0.25"/>
    <row r="4500" customFormat="1" x14ac:dyDescent="0.25"/>
    <row r="4501" customFormat="1" x14ac:dyDescent="0.25"/>
    <row r="4502" customFormat="1" x14ac:dyDescent="0.25"/>
    <row r="4503" customFormat="1" x14ac:dyDescent="0.25"/>
    <row r="4504" customFormat="1" x14ac:dyDescent="0.25"/>
    <row r="4505" customFormat="1" x14ac:dyDescent="0.25"/>
    <row r="4506" customFormat="1" x14ac:dyDescent="0.25"/>
    <row r="4507" customFormat="1" x14ac:dyDescent="0.25"/>
    <row r="4508" customFormat="1" x14ac:dyDescent="0.25"/>
    <row r="4509" customFormat="1" x14ac:dyDescent="0.25"/>
    <row r="4510" customFormat="1" x14ac:dyDescent="0.25"/>
    <row r="4511" customFormat="1" x14ac:dyDescent="0.25"/>
    <row r="4512" customFormat="1" x14ac:dyDescent="0.25"/>
    <row r="4513" customFormat="1" x14ac:dyDescent="0.25"/>
    <row r="4514" customFormat="1" x14ac:dyDescent="0.25"/>
    <row r="4515" customFormat="1" x14ac:dyDescent="0.25"/>
    <row r="4516" customFormat="1" x14ac:dyDescent="0.25"/>
    <row r="4517" customFormat="1" x14ac:dyDescent="0.25"/>
    <row r="4518" customFormat="1" x14ac:dyDescent="0.25"/>
    <row r="4519" customFormat="1" x14ac:dyDescent="0.25"/>
    <row r="4520" customFormat="1" x14ac:dyDescent="0.25"/>
    <row r="4521" customFormat="1" x14ac:dyDescent="0.25"/>
    <row r="4522" customFormat="1" x14ac:dyDescent="0.25"/>
    <row r="4523" customFormat="1" x14ac:dyDescent="0.25"/>
    <row r="4524" customFormat="1" x14ac:dyDescent="0.25"/>
    <row r="4525" customFormat="1" x14ac:dyDescent="0.25"/>
    <row r="4526" customFormat="1" x14ac:dyDescent="0.25"/>
    <row r="4527" customFormat="1" x14ac:dyDescent="0.25"/>
    <row r="4528" customFormat="1" x14ac:dyDescent="0.25"/>
    <row r="4529" customFormat="1" x14ac:dyDescent="0.25"/>
    <row r="4530" customFormat="1" x14ac:dyDescent="0.25"/>
    <row r="4531" customFormat="1" x14ac:dyDescent="0.25"/>
    <row r="4532" customFormat="1" x14ac:dyDescent="0.25"/>
    <row r="4533" customFormat="1" x14ac:dyDescent="0.25"/>
    <row r="4534" customFormat="1" x14ac:dyDescent="0.25"/>
    <row r="4535" customFormat="1" x14ac:dyDescent="0.25"/>
    <row r="4536" customFormat="1" x14ac:dyDescent="0.25"/>
    <row r="4537" customFormat="1" x14ac:dyDescent="0.25"/>
    <row r="4538" customFormat="1" x14ac:dyDescent="0.25"/>
    <row r="4539" customFormat="1" x14ac:dyDescent="0.25"/>
    <row r="4540" customFormat="1" x14ac:dyDescent="0.25"/>
    <row r="4541" customFormat="1" x14ac:dyDescent="0.25"/>
    <row r="4542" customFormat="1" x14ac:dyDescent="0.25"/>
    <row r="4543" customFormat="1" x14ac:dyDescent="0.25"/>
    <row r="4544" customFormat="1" x14ac:dyDescent="0.25"/>
    <row r="4545" customFormat="1" x14ac:dyDescent="0.25"/>
    <row r="4546" customFormat="1" x14ac:dyDescent="0.25"/>
    <row r="4547" customFormat="1" x14ac:dyDescent="0.25"/>
    <row r="4548" customFormat="1" x14ac:dyDescent="0.25"/>
    <row r="4549" customFormat="1" x14ac:dyDescent="0.25"/>
    <row r="4550" customFormat="1" x14ac:dyDescent="0.25"/>
    <row r="4551" customFormat="1" x14ac:dyDescent="0.25"/>
    <row r="4552" customFormat="1" x14ac:dyDescent="0.25"/>
    <row r="4553" customFormat="1" x14ac:dyDescent="0.25"/>
    <row r="4554" customFormat="1" x14ac:dyDescent="0.25"/>
    <row r="4555" customFormat="1" x14ac:dyDescent="0.25"/>
    <row r="4556" customFormat="1" x14ac:dyDescent="0.25"/>
    <row r="4557" customFormat="1" x14ac:dyDescent="0.25"/>
    <row r="4558" customFormat="1" x14ac:dyDescent="0.25"/>
    <row r="4559" customFormat="1" x14ac:dyDescent="0.25"/>
    <row r="4560" customFormat="1" x14ac:dyDescent="0.25"/>
    <row r="4561" customFormat="1" x14ac:dyDescent="0.25"/>
    <row r="4562" customFormat="1" x14ac:dyDescent="0.25"/>
    <row r="4563" customFormat="1" x14ac:dyDescent="0.25"/>
    <row r="4564" customFormat="1" x14ac:dyDescent="0.25"/>
    <row r="4565" customFormat="1" x14ac:dyDescent="0.25"/>
    <row r="4566" customFormat="1" x14ac:dyDescent="0.25"/>
    <row r="4567" customFormat="1" x14ac:dyDescent="0.25"/>
    <row r="4568" customFormat="1" x14ac:dyDescent="0.25"/>
    <row r="4569" customFormat="1" x14ac:dyDescent="0.25"/>
    <row r="4570" customFormat="1" x14ac:dyDescent="0.25"/>
    <row r="4571" customFormat="1" x14ac:dyDescent="0.25"/>
    <row r="4572" customFormat="1" x14ac:dyDescent="0.25"/>
    <row r="4573" customFormat="1" x14ac:dyDescent="0.25"/>
    <row r="4574" customFormat="1" x14ac:dyDescent="0.25"/>
    <row r="4575" customFormat="1" x14ac:dyDescent="0.25"/>
    <row r="4576" customFormat="1" x14ac:dyDescent="0.25"/>
    <row r="4577" customFormat="1" x14ac:dyDescent="0.25"/>
    <row r="4578" customFormat="1" x14ac:dyDescent="0.25"/>
    <row r="4579" customFormat="1" x14ac:dyDescent="0.25"/>
    <row r="4580" customFormat="1" x14ac:dyDescent="0.25"/>
    <row r="4581" customFormat="1" x14ac:dyDescent="0.25"/>
    <row r="4582" customFormat="1" x14ac:dyDescent="0.25"/>
    <row r="4583" customFormat="1" x14ac:dyDescent="0.25"/>
    <row r="4584" customFormat="1" x14ac:dyDescent="0.25"/>
    <row r="4585" customFormat="1" x14ac:dyDescent="0.25"/>
    <row r="4586" customFormat="1" x14ac:dyDescent="0.25"/>
    <row r="4587" customFormat="1" x14ac:dyDescent="0.25"/>
    <row r="4588" customFormat="1" x14ac:dyDescent="0.25"/>
    <row r="4589" customFormat="1" x14ac:dyDescent="0.25"/>
    <row r="4590" customFormat="1" x14ac:dyDescent="0.25"/>
    <row r="4591" customFormat="1" x14ac:dyDescent="0.25"/>
    <row r="4592" customFormat="1" x14ac:dyDescent="0.25"/>
    <row r="4593" customFormat="1" x14ac:dyDescent="0.25"/>
    <row r="4594" customFormat="1" x14ac:dyDescent="0.25"/>
    <row r="4595" customFormat="1" x14ac:dyDescent="0.25"/>
    <row r="4596" customFormat="1" x14ac:dyDescent="0.25"/>
    <row r="4597" customFormat="1" x14ac:dyDescent="0.25"/>
    <row r="4598" customFormat="1" x14ac:dyDescent="0.25"/>
    <row r="4599" customFormat="1" x14ac:dyDescent="0.25"/>
    <row r="4600" customFormat="1" x14ac:dyDescent="0.25"/>
    <row r="4601" customFormat="1" x14ac:dyDescent="0.25"/>
    <row r="4602" customFormat="1" x14ac:dyDescent="0.25"/>
    <row r="4603" customFormat="1" x14ac:dyDescent="0.25"/>
    <row r="4604" customFormat="1" x14ac:dyDescent="0.25"/>
    <row r="4605" customFormat="1" x14ac:dyDescent="0.25"/>
    <row r="4606" customFormat="1" x14ac:dyDescent="0.25"/>
    <row r="4607" customFormat="1" x14ac:dyDescent="0.25"/>
    <row r="4608" customFormat="1" x14ac:dyDescent="0.25"/>
    <row r="4609" customFormat="1" x14ac:dyDescent="0.25"/>
    <row r="4610" customFormat="1" x14ac:dyDescent="0.25"/>
    <row r="4611" customFormat="1" x14ac:dyDescent="0.25"/>
    <row r="4612" customFormat="1" x14ac:dyDescent="0.25"/>
    <row r="4613" customFormat="1" x14ac:dyDescent="0.25"/>
    <row r="4614" customFormat="1" x14ac:dyDescent="0.25"/>
    <row r="4615" customFormat="1" x14ac:dyDescent="0.25"/>
    <row r="4616" customFormat="1" x14ac:dyDescent="0.25"/>
    <row r="4617" customFormat="1" x14ac:dyDescent="0.25"/>
    <row r="4618" customFormat="1" x14ac:dyDescent="0.25"/>
    <row r="4619" customFormat="1" x14ac:dyDescent="0.25"/>
    <row r="4620" customFormat="1" x14ac:dyDescent="0.25"/>
    <row r="4621" customFormat="1" x14ac:dyDescent="0.25"/>
    <row r="4622" customFormat="1" x14ac:dyDescent="0.25"/>
    <row r="4623" customFormat="1" x14ac:dyDescent="0.25"/>
    <row r="4624" customFormat="1" x14ac:dyDescent="0.25"/>
    <row r="4625" customFormat="1" x14ac:dyDescent="0.25"/>
    <row r="4626" customFormat="1" x14ac:dyDescent="0.25"/>
    <row r="4627" customFormat="1" x14ac:dyDescent="0.25"/>
    <row r="4628" customFormat="1" x14ac:dyDescent="0.25"/>
    <row r="4629" customFormat="1" x14ac:dyDescent="0.25"/>
    <row r="4630" customFormat="1" x14ac:dyDescent="0.25"/>
    <row r="4631" customFormat="1" x14ac:dyDescent="0.25"/>
    <row r="4632" customFormat="1" x14ac:dyDescent="0.25"/>
    <row r="4633" customFormat="1" x14ac:dyDescent="0.25"/>
    <row r="4634" customFormat="1" x14ac:dyDescent="0.25"/>
    <row r="4635" customFormat="1" x14ac:dyDescent="0.25"/>
    <row r="4636" customFormat="1" x14ac:dyDescent="0.25"/>
    <row r="4637" customFormat="1" x14ac:dyDescent="0.25"/>
    <row r="4638" customFormat="1" x14ac:dyDescent="0.25"/>
    <row r="4639" customFormat="1" x14ac:dyDescent="0.25"/>
    <row r="4640" customFormat="1" x14ac:dyDescent="0.25"/>
    <row r="4641" customFormat="1" x14ac:dyDescent="0.25"/>
    <row r="4642" customFormat="1" x14ac:dyDescent="0.25"/>
    <row r="4643" customFormat="1" x14ac:dyDescent="0.25"/>
    <row r="4644" customFormat="1" x14ac:dyDescent="0.25"/>
    <row r="4645" customFormat="1" x14ac:dyDescent="0.25"/>
    <row r="4646" customFormat="1" x14ac:dyDescent="0.25"/>
    <row r="4647" customFormat="1" x14ac:dyDescent="0.25"/>
    <row r="4648" customFormat="1" x14ac:dyDescent="0.25"/>
    <row r="4649" customFormat="1" x14ac:dyDescent="0.25"/>
    <row r="4650" customFormat="1" x14ac:dyDescent="0.25"/>
    <row r="4651" customFormat="1" x14ac:dyDescent="0.25"/>
    <row r="4652" customFormat="1" x14ac:dyDescent="0.25"/>
    <row r="4653" customFormat="1" x14ac:dyDescent="0.25"/>
    <row r="4654" customFormat="1" x14ac:dyDescent="0.25"/>
    <row r="4655" customFormat="1" x14ac:dyDescent="0.25"/>
    <row r="4656" customFormat="1" x14ac:dyDescent="0.25"/>
    <row r="4657" customFormat="1" x14ac:dyDescent="0.25"/>
    <row r="4658" customFormat="1" x14ac:dyDescent="0.25"/>
    <row r="4659" customFormat="1" x14ac:dyDescent="0.25"/>
    <row r="4660" customFormat="1" x14ac:dyDescent="0.25"/>
    <row r="4661" customFormat="1" x14ac:dyDescent="0.25"/>
    <row r="4662" customFormat="1" x14ac:dyDescent="0.25"/>
    <row r="4663" customFormat="1" x14ac:dyDescent="0.25"/>
    <row r="4664" customFormat="1" x14ac:dyDescent="0.25"/>
    <row r="4665" customFormat="1" x14ac:dyDescent="0.25"/>
    <row r="4666" customFormat="1" x14ac:dyDescent="0.25"/>
    <row r="4667" customFormat="1" x14ac:dyDescent="0.25"/>
    <row r="4668" customFormat="1" x14ac:dyDescent="0.25"/>
    <row r="4669" customFormat="1" x14ac:dyDescent="0.25"/>
    <row r="4670" customFormat="1" x14ac:dyDescent="0.25"/>
    <row r="4671" customFormat="1" x14ac:dyDescent="0.25"/>
    <row r="4672" customFormat="1" x14ac:dyDescent="0.25"/>
    <row r="4673" customFormat="1" x14ac:dyDescent="0.25"/>
    <row r="4674" customFormat="1" x14ac:dyDescent="0.25"/>
    <row r="4675" customFormat="1" x14ac:dyDescent="0.25"/>
    <row r="4676" customFormat="1" x14ac:dyDescent="0.25"/>
    <row r="4677" customFormat="1" x14ac:dyDescent="0.25"/>
    <row r="4678" customFormat="1" x14ac:dyDescent="0.25"/>
    <row r="4679" customFormat="1" x14ac:dyDescent="0.25"/>
    <row r="4680" customFormat="1" x14ac:dyDescent="0.25"/>
    <row r="4681" customFormat="1" x14ac:dyDescent="0.25"/>
    <row r="4682" customFormat="1" x14ac:dyDescent="0.25"/>
    <row r="4683" customFormat="1" x14ac:dyDescent="0.25"/>
    <row r="4684" customFormat="1" x14ac:dyDescent="0.25"/>
    <row r="4685" customFormat="1" x14ac:dyDescent="0.25"/>
    <row r="4686" customFormat="1" x14ac:dyDescent="0.25"/>
    <row r="4687" customFormat="1" x14ac:dyDescent="0.25"/>
    <row r="4688" customFormat="1" x14ac:dyDescent="0.25"/>
    <row r="4689" customFormat="1" x14ac:dyDescent="0.25"/>
    <row r="4690" customFormat="1" x14ac:dyDescent="0.25"/>
    <row r="4691" customFormat="1" x14ac:dyDescent="0.25"/>
    <row r="4692" customFormat="1" x14ac:dyDescent="0.25"/>
    <row r="4693" customFormat="1" x14ac:dyDescent="0.25"/>
    <row r="4694" customFormat="1" x14ac:dyDescent="0.25"/>
    <row r="4695" customFormat="1" x14ac:dyDescent="0.25"/>
    <row r="4696" customFormat="1" x14ac:dyDescent="0.25"/>
    <row r="4697" customFormat="1" x14ac:dyDescent="0.25"/>
    <row r="4698" customFormat="1" x14ac:dyDescent="0.25"/>
    <row r="4699" customFormat="1" x14ac:dyDescent="0.25"/>
    <row r="4700" customFormat="1" x14ac:dyDescent="0.25"/>
    <row r="4701" customFormat="1" x14ac:dyDescent="0.25"/>
    <row r="4702" customFormat="1" x14ac:dyDescent="0.25"/>
    <row r="4703" customFormat="1" x14ac:dyDescent="0.25"/>
    <row r="4704" customFormat="1" x14ac:dyDescent="0.25"/>
    <row r="4705" customFormat="1" x14ac:dyDescent="0.25"/>
    <row r="4706" customFormat="1" x14ac:dyDescent="0.25"/>
    <row r="4707" customFormat="1" x14ac:dyDescent="0.25"/>
    <row r="4708" customFormat="1" x14ac:dyDescent="0.25"/>
    <row r="4709" customFormat="1" x14ac:dyDescent="0.25"/>
    <row r="4710" customFormat="1" x14ac:dyDescent="0.25"/>
    <row r="4711" customFormat="1" x14ac:dyDescent="0.25"/>
    <row r="4712" customFormat="1" x14ac:dyDescent="0.25"/>
    <row r="4713" customFormat="1" x14ac:dyDescent="0.25"/>
    <row r="4714" customFormat="1" x14ac:dyDescent="0.25"/>
    <row r="4715" customFormat="1" x14ac:dyDescent="0.25"/>
    <row r="4716" customFormat="1" x14ac:dyDescent="0.25"/>
    <row r="4717" customFormat="1" x14ac:dyDescent="0.25"/>
    <row r="4718" customFormat="1" x14ac:dyDescent="0.25"/>
    <row r="4719" customFormat="1" x14ac:dyDescent="0.25"/>
    <row r="4720" customFormat="1" x14ac:dyDescent="0.25"/>
    <row r="4721" customFormat="1" x14ac:dyDescent="0.25"/>
    <row r="4722" customFormat="1" x14ac:dyDescent="0.25"/>
    <row r="4723" customFormat="1" x14ac:dyDescent="0.25"/>
    <row r="4724" customFormat="1" x14ac:dyDescent="0.25"/>
    <row r="4725" customFormat="1" x14ac:dyDescent="0.25"/>
    <row r="4726" customFormat="1" x14ac:dyDescent="0.25"/>
    <row r="4727" customFormat="1" x14ac:dyDescent="0.25"/>
    <row r="4728" customFormat="1" x14ac:dyDescent="0.25"/>
    <row r="4729" customFormat="1" x14ac:dyDescent="0.25"/>
    <row r="4730" customFormat="1" x14ac:dyDescent="0.25"/>
    <row r="4731" customFormat="1" x14ac:dyDescent="0.25"/>
    <row r="4732" customFormat="1" x14ac:dyDescent="0.25"/>
    <row r="4733" customFormat="1" x14ac:dyDescent="0.25"/>
    <row r="4734" customFormat="1" x14ac:dyDescent="0.25"/>
    <row r="4735" customFormat="1" x14ac:dyDescent="0.25"/>
    <row r="4736" customFormat="1" x14ac:dyDescent="0.25"/>
    <row r="4737" customFormat="1" x14ac:dyDescent="0.25"/>
    <row r="4738" customFormat="1" x14ac:dyDescent="0.25"/>
    <row r="4739" customFormat="1" x14ac:dyDescent="0.25"/>
    <row r="4740" customFormat="1" x14ac:dyDescent="0.25"/>
    <row r="4741" customFormat="1" x14ac:dyDescent="0.25"/>
    <row r="4742" customFormat="1" x14ac:dyDescent="0.25"/>
    <row r="4743" customFormat="1" x14ac:dyDescent="0.25"/>
    <row r="4744" customFormat="1" x14ac:dyDescent="0.25"/>
    <row r="4745" customFormat="1" x14ac:dyDescent="0.25"/>
    <row r="4746" customFormat="1" x14ac:dyDescent="0.25"/>
    <row r="4747" customFormat="1" x14ac:dyDescent="0.25"/>
    <row r="4748" customFormat="1" x14ac:dyDescent="0.25"/>
    <row r="4749" customFormat="1" x14ac:dyDescent="0.25"/>
    <row r="4750" customFormat="1" x14ac:dyDescent="0.25"/>
    <row r="4751" customFormat="1" x14ac:dyDescent="0.25"/>
    <row r="4752" customFormat="1" x14ac:dyDescent="0.25"/>
    <row r="4753" customFormat="1" x14ac:dyDescent="0.25"/>
    <row r="4754" customFormat="1" x14ac:dyDescent="0.25"/>
    <row r="4755" customFormat="1" x14ac:dyDescent="0.25"/>
    <row r="4756" customFormat="1" x14ac:dyDescent="0.25"/>
    <row r="4757" customFormat="1" x14ac:dyDescent="0.25"/>
    <row r="4758" customFormat="1" x14ac:dyDescent="0.25"/>
    <row r="4759" customFormat="1" x14ac:dyDescent="0.25"/>
    <row r="4760" customFormat="1" x14ac:dyDescent="0.25"/>
    <row r="4761" customFormat="1" x14ac:dyDescent="0.25"/>
    <row r="4762" customFormat="1" x14ac:dyDescent="0.25"/>
    <row r="4763" customFormat="1" x14ac:dyDescent="0.25"/>
    <row r="4764" customFormat="1" x14ac:dyDescent="0.25"/>
    <row r="4765" customFormat="1" x14ac:dyDescent="0.25"/>
    <row r="4766" customFormat="1" x14ac:dyDescent="0.25"/>
    <row r="4767" customFormat="1" x14ac:dyDescent="0.25"/>
    <row r="4768" customFormat="1" x14ac:dyDescent="0.25"/>
    <row r="4769" customFormat="1" x14ac:dyDescent="0.25"/>
    <row r="4770" customFormat="1" x14ac:dyDescent="0.25"/>
    <row r="4771" customFormat="1" x14ac:dyDescent="0.25"/>
    <row r="4772" customFormat="1" x14ac:dyDescent="0.25"/>
    <row r="4773" customFormat="1" x14ac:dyDescent="0.25"/>
    <row r="4774" customFormat="1" x14ac:dyDescent="0.25"/>
    <row r="4775" customFormat="1" x14ac:dyDescent="0.25"/>
    <row r="4776" customFormat="1" x14ac:dyDescent="0.25"/>
    <row r="4777" customFormat="1" x14ac:dyDescent="0.25"/>
    <row r="4778" customFormat="1" x14ac:dyDescent="0.25"/>
    <row r="4779" customFormat="1" x14ac:dyDescent="0.25"/>
    <row r="4780" customFormat="1" x14ac:dyDescent="0.25"/>
    <row r="4781" customFormat="1" x14ac:dyDescent="0.25"/>
    <row r="4782" customFormat="1" x14ac:dyDescent="0.25"/>
    <row r="4783" customFormat="1" x14ac:dyDescent="0.25"/>
    <row r="4784" customFormat="1" x14ac:dyDescent="0.25"/>
    <row r="4785" customFormat="1" x14ac:dyDescent="0.25"/>
    <row r="4786" customFormat="1" x14ac:dyDescent="0.25"/>
    <row r="4787" customFormat="1" x14ac:dyDescent="0.25"/>
    <row r="4788" customFormat="1" x14ac:dyDescent="0.25"/>
    <row r="4789" customFormat="1" x14ac:dyDescent="0.25"/>
    <row r="4790" customFormat="1" x14ac:dyDescent="0.25"/>
    <row r="4791" customFormat="1" x14ac:dyDescent="0.25"/>
    <row r="4792" customFormat="1" x14ac:dyDescent="0.25"/>
    <row r="4793" customFormat="1" x14ac:dyDescent="0.25"/>
    <row r="4794" customFormat="1" x14ac:dyDescent="0.25"/>
    <row r="4795" customFormat="1" x14ac:dyDescent="0.25"/>
    <row r="4796" customFormat="1" x14ac:dyDescent="0.25"/>
    <row r="4797" customFormat="1" x14ac:dyDescent="0.25"/>
    <row r="4798" customFormat="1" x14ac:dyDescent="0.25"/>
    <row r="4799" customFormat="1" x14ac:dyDescent="0.25"/>
    <row r="4800" customFormat="1" x14ac:dyDescent="0.25"/>
    <row r="4801" customFormat="1" x14ac:dyDescent="0.25"/>
    <row r="4802" customFormat="1" x14ac:dyDescent="0.25"/>
    <row r="4803" customFormat="1" x14ac:dyDescent="0.25"/>
    <row r="4804" customFormat="1" x14ac:dyDescent="0.25"/>
    <row r="4805" customFormat="1" x14ac:dyDescent="0.25"/>
    <row r="4806" customFormat="1" x14ac:dyDescent="0.25"/>
    <row r="4807" customFormat="1" x14ac:dyDescent="0.25"/>
    <row r="4808" customFormat="1" x14ac:dyDescent="0.25"/>
    <row r="4809" customFormat="1" x14ac:dyDescent="0.25"/>
    <row r="4810" customFormat="1" x14ac:dyDescent="0.25"/>
    <row r="4811" customFormat="1" x14ac:dyDescent="0.25"/>
    <row r="4812" customFormat="1" x14ac:dyDescent="0.25"/>
    <row r="4813" customFormat="1" x14ac:dyDescent="0.25"/>
    <row r="4814" customFormat="1" x14ac:dyDescent="0.25"/>
    <row r="4815" customFormat="1" x14ac:dyDescent="0.25"/>
    <row r="4816" customFormat="1" x14ac:dyDescent="0.25"/>
    <row r="4817" customFormat="1" x14ac:dyDescent="0.25"/>
    <row r="4818" customFormat="1" x14ac:dyDescent="0.25"/>
    <row r="4819" customFormat="1" x14ac:dyDescent="0.25"/>
    <row r="4820" customFormat="1" x14ac:dyDescent="0.25"/>
    <row r="4821" customFormat="1" x14ac:dyDescent="0.25"/>
    <row r="4822" customFormat="1" x14ac:dyDescent="0.25"/>
    <row r="4823" customFormat="1" x14ac:dyDescent="0.25"/>
    <row r="4824" customFormat="1" x14ac:dyDescent="0.25"/>
    <row r="4825" customFormat="1" x14ac:dyDescent="0.25"/>
    <row r="4826" customFormat="1" x14ac:dyDescent="0.25"/>
    <row r="4827" customFormat="1" x14ac:dyDescent="0.25"/>
    <row r="4828" customFormat="1" x14ac:dyDescent="0.25"/>
    <row r="4829" customFormat="1" x14ac:dyDescent="0.25"/>
    <row r="4830" customFormat="1" x14ac:dyDescent="0.25"/>
    <row r="4831" customFormat="1" x14ac:dyDescent="0.25"/>
    <row r="4832" customFormat="1" x14ac:dyDescent="0.25"/>
    <row r="4833" customFormat="1" x14ac:dyDescent="0.25"/>
    <row r="4834" customFormat="1" x14ac:dyDescent="0.25"/>
    <row r="4835" customFormat="1" x14ac:dyDescent="0.25"/>
    <row r="4836" customFormat="1" x14ac:dyDescent="0.25"/>
    <row r="4837" customFormat="1" x14ac:dyDescent="0.25"/>
    <row r="4838" customFormat="1" x14ac:dyDescent="0.25"/>
    <row r="4839" customFormat="1" x14ac:dyDescent="0.25"/>
    <row r="4840" customFormat="1" x14ac:dyDescent="0.25"/>
    <row r="4841" customFormat="1" x14ac:dyDescent="0.25"/>
    <row r="4842" customFormat="1" x14ac:dyDescent="0.25"/>
    <row r="4843" customFormat="1" x14ac:dyDescent="0.25"/>
    <row r="4844" customFormat="1" x14ac:dyDescent="0.25"/>
    <row r="4845" customFormat="1" x14ac:dyDescent="0.25"/>
    <row r="4846" customFormat="1" x14ac:dyDescent="0.25"/>
    <row r="4847" customFormat="1" x14ac:dyDescent="0.25"/>
    <row r="4848" customFormat="1" x14ac:dyDescent="0.25"/>
    <row r="4849" customFormat="1" x14ac:dyDescent="0.25"/>
    <row r="4850" customFormat="1" x14ac:dyDescent="0.25"/>
    <row r="4851" customFormat="1" x14ac:dyDescent="0.25"/>
    <row r="4852" customFormat="1" x14ac:dyDescent="0.25"/>
    <row r="4853" customFormat="1" x14ac:dyDescent="0.25"/>
    <row r="4854" customFormat="1" x14ac:dyDescent="0.25"/>
    <row r="4855" customFormat="1" x14ac:dyDescent="0.25"/>
    <row r="4856" customFormat="1" x14ac:dyDescent="0.25"/>
    <row r="4857" customFormat="1" x14ac:dyDescent="0.25"/>
    <row r="4858" customFormat="1" x14ac:dyDescent="0.25"/>
    <row r="4859" customFormat="1" x14ac:dyDescent="0.25"/>
    <row r="4860" customFormat="1" x14ac:dyDescent="0.25"/>
    <row r="4861" customFormat="1" x14ac:dyDescent="0.25"/>
    <row r="4862" customFormat="1" x14ac:dyDescent="0.25"/>
    <row r="4863" customFormat="1" x14ac:dyDescent="0.25"/>
    <row r="4864" customFormat="1" x14ac:dyDescent="0.25"/>
    <row r="4865" customFormat="1" x14ac:dyDescent="0.25"/>
    <row r="4866" customFormat="1" x14ac:dyDescent="0.25"/>
    <row r="4867" customFormat="1" x14ac:dyDescent="0.25"/>
    <row r="4868" customFormat="1" x14ac:dyDescent="0.25"/>
    <row r="4869" customFormat="1" x14ac:dyDescent="0.25"/>
    <row r="4870" customFormat="1" x14ac:dyDescent="0.25"/>
    <row r="4871" customFormat="1" x14ac:dyDescent="0.25"/>
    <row r="4872" customFormat="1" x14ac:dyDescent="0.25"/>
    <row r="4873" customFormat="1" x14ac:dyDescent="0.25"/>
    <row r="4874" customFormat="1" x14ac:dyDescent="0.25"/>
    <row r="4875" customFormat="1" x14ac:dyDescent="0.25"/>
    <row r="4876" customFormat="1" x14ac:dyDescent="0.25"/>
    <row r="4877" customFormat="1" x14ac:dyDescent="0.25"/>
    <row r="4878" customFormat="1" x14ac:dyDescent="0.25"/>
    <row r="4879" customFormat="1" x14ac:dyDescent="0.25"/>
    <row r="4880" customFormat="1" x14ac:dyDescent="0.25"/>
    <row r="4881" customFormat="1" x14ac:dyDescent="0.25"/>
    <row r="4882" customFormat="1" x14ac:dyDescent="0.25"/>
    <row r="4883" customFormat="1" x14ac:dyDescent="0.25"/>
    <row r="4884" customFormat="1" x14ac:dyDescent="0.25"/>
    <row r="4885" customFormat="1" x14ac:dyDescent="0.25"/>
    <row r="4886" customFormat="1" x14ac:dyDescent="0.25"/>
    <row r="4887" customFormat="1" x14ac:dyDescent="0.25"/>
    <row r="4888" customFormat="1" x14ac:dyDescent="0.25"/>
    <row r="4889" customFormat="1" x14ac:dyDescent="0.25"/>
    <row r="4890" customFormat="1" x14ac:dyDescent="0.25"/>
    <row r="4891" customFormat="1" x14ac:dyDescent="0.25"/>
    <row r="4892" customFormat="1" x14ac:dyDescent="0.25"/>
    <row r="4893" customFormat="1" x14ac:dyDescent="0.25"/>
    <row r="4894" customFormat="1" x14ac:dyDescent="0.25"/>
    <row r="4895" customFormat="1" x14ac:dyDescent="0.25"/>
    <row r="4896" customFormat="1" x14ac:dyDescent="0.25"/>
    <row r="4897" customFormat="1" x14ac:dyDescent="0.25"/>
    <row r="4898" customFormat="1" x14ac:dyDescent="0.25"/>
    <row r="4899" customFormat="1" x14ac:dyDescent="0.25"/>
    <row r="4900" customFormat="1" x14ac:dyDescent="0.25"/>
    <row r="4901" customFormat="1" x14ac:dyDescent="0.25"/>
    <row r="4902" customFormat="1" x14ac:dyDescent="0.25"/>
    <row r="4903" customFormat="1" x14ac:dyDescent="0.25"/>
    <row r="4904" customFormat="1" x14ac:dyDescent="0.25"/>
    <row r="4905" customFormat="1" x14ac:dyDescent="0.25"/>
    <row r="4906" customFormat="1" x14ac:dyDescent="0.25"/>
    <row r="4907" customFormat="1" x14ac:dyDescent="0.25"/>
    <row r="4908" customFormat="1" x14ac:dyDescent="0.25"/>
    <row r="4909" customFormat="1" x14ac:dyDescent="0.25"/>
    <row r="4910" customFormat="1" x14ac:dyDescent="0.25"/>
    <row r="4911" customFormat="1" x14ac:dyDescent="0.25"/>
    <row r="4912" customFormat="1" x14ac:dyDescent="0.25"/>
    <row r="4913" customFormat="1" x14ac:dyDescent="0.25"/>
    <row r="4914" customFormat="1" x14ac:dyDescent="0.25"/>
    <row r="4915" customFormat="1" x14ac:dyDescent="0.25"/>
    <row r="4916" customFormat="1" x14ac:dyDescent="0.25"/>
    <row r="4917" customFormat="1" x14ac:dyDescent="0.25"/>
    <row r="4918" customFormat="1" x14ac:dyDescent="0.25"/>
    <row r="4919" customFormat="1" x14ac:dyDescent="0.25"/>
    <row r="4920" customFormat="1" x14ac:dyDescent="0.25"/>
    <row r="4921" customFormat="1" x14ac:dyDescent="0.25"/>
    <row r="4922" customFormat="1" x14ac:dyDescent="0.25"/>
    <row r="4923" customFormat="1" x14ac:dyDescent="0.25"/>
    <row r="4924" customFormat="1" x14ac:dyDescent="0.25"/>
    <row r="4925" customFormat="1" x14ac:dyDescent="0.25"/>
    <row r="4926" customFormat="1" x14ac:dyDescent="0.25"/>
    <row r="4927" customFormat="1" x14ac:dyDescent="0.25"/>
    <row r="4928" customFormat="1" x14ac:dyDescent="0.25"/>
    <row r="4929" customFormat="1" x14ac:dyDescent="0.25"/>
    <row r="4930" customFormat="1" x14ac:dyDescent="0.25"/>
    <row r="4931" customFormat="1" x14ac:dyDescent="0.25"/>
    <row r="4932" customFormat="1" x14ac:dyDescent="0.25"/>
    <row r="4933" customFormat="1" x14ac:dyDescent="0.25"/>
    <row r="4934" customFormat="1" x14ac:dyDescent="0.25"/>
    <row r="4935" customFormat="1" x14ac:dyDescent="0.25"/>
    <row r="4936" customFormat="1" x14ac:dyDescent="0.25"/>
    <row r="4937" customFormat="1" x14ac:dyDescent="0.25"/>
    <row r="4938" customFormat="1" x14ac:dyDescent="0.25"/>
    <row r="4939" customFormat="1" x14ac:dyDescent="0.25"/>
    <row r="4940" customFormat="1" x14ac:dyDescent="0.25"/>
    <row r="4941" customFormat="1" x14ac:dyDescent="0.25"/>
    <row r="4942" customFormat="1" x14ac:dyDescent="0.25"/>
    <row r="4943" customFormat="1" x14ac:dyDescent="0.25"/>
    <row r="4944" customFormat="1" x14ac:dyDescent="0.25"/>
    <row r="4945" customFormat="1" x14ac:dyDescent="0.25"/>
    <row r="4946" customFormat="1" x14ac:dyDescent="0.25"/>
    <row r="4947" customFormat="1" x14ac:dyDescent="0.25"/>
    <row r="4948" customFormat="1" x14ac:dyDescent="0.25"/>
    <row r="4949" customFormat="1" x14ac:dyDescent="0.25"/>
    <row r="4950" customFormat="1" x14ac:dyDescent="0.25"/>
    <row r="4951" customFormat="1" x14ac:dyDescent="0.25"/>
    <row r="4952" customFormat="1" x14ac:dyDescent="0.25"/>
    <row r="4953" customFormat="1" x14ac:dyDescent="0.25"/>
    <row r="4954" customFormat="1" x14ac:dyDescent="0.25"/>
    <row r="4955" customFormat="1" x14ac:dyDescent="0.25"/>
    <row r="4956" customFormat="1" x14ac:dyDescent="0.25"/>
    <row r="4957" customFormat="1" x14ac:dyDescent="0.25"/>
    <row r="4958" customFormat="1" x14ac:dyDescent="0.25"/>
    <row r="4959" customFormat="1" x14ac:dyDescent="0.25"/>
    <row r="4960" customFormat="1" x14ac:dyDescent="0.25"/>
    <row r="4961" customFormat="1" x14ac:dyDescent="0.25"/>
    <row r="4962" customFormat="1" x14ac:dyDescent="0.25"/>
    <row r="4963" customFormat="1" x14ac:dyDescent="0.25"/>
    <row r="4964" customFormat="1" x14ac:dyDescent="0.25"/>
    <row r="4965" customFormat="1" x14ac:dyDescent="0.25"/>
    <row r="4966" customFormat="1" x14ac:dyDescent="0.25"/>
    <row r="4967" customFormat="1" x14ac:dyDescent="0.25"/>
    <row r="4968" customFormat="1" x14ac:dyDescent="0.25"/>
    <row r="4969" customFormat="1" x14ac:dyDescent="0.25"/>
    <row r="4970" customFormat="1" x14ac:dyDescent="0.25"/>
    <row r="4971" customFormat="1" x14ac:dyDescent="0.25"/>
    <row r="4972" customFormat="1" x14ac:dyDescent="0.25"/>
    <row r="4973" customFormat="1" x14ac:dyDescent="0.25"/>
    <row r="4974" customFormat="1" x14ac:dyDescent="0.25"/>
    <row r="4975" customFormat="1" x14ac:dyDescent="0.25"/>
    <row r="4976" customFormat="1" x14ac:dyDescent="0.25"/>
    <row r="4977" customFormat="1" x14ac:dyDescent="0.25"/>
    <row r="4978" customFormat="1" x14ac:dyDescent="0.25"/>
    <row r="4979" customFormat="1" x14ac:dyDescent="0.25"/>
    <row r="4980" customFormat="1" x14ac:dyDescent="0.25"/>
    <row r="4981" customFormat="1" x14ac:dyDescent="0.25"/>
    <row r="4982" customFormat="1" x14ac:dyDescent="0.25"/>
    <row r="4983" customFormat="1" x14ac:dyDescent="0.25"/>
    <row r="4984" customFormat="1" x14ac:dyDescent="0.25"/>
    <row r="4985" customFormat="1" x14ac:dyDescent="0.25"/>
    <row r="4986" customFormat="1" x14ac:dyDescent="0.25"/>
    <row r="4987" customFormat="1" x14ac:dyDescent="0.25"/>
    <row r="4988" customFormat="1" x14ac:dyDescent="0.25"/>
    <row r="4989" customFormat="1" x14ac:dyDescent="0.25"/>
    <row r="4990" customFormat="1" x14ac:dyDescent="0.25"/>
    <row r="4991" customFormat="1" x14ac:dyDescent="0.25"/>
    <row r="4992" customFormat="1" x14ac:dyDescent="0.25"/>
    <row r="4993" customFormat="1" x14ac:dyDescent="0.25"/>
    <row r="4994" customFormat="1" x14ac:dyDescent="0.25"/>
    <row r="4995" customFormat="1" x14ac:dyDescent="0.25"/>
    <row r="4996" customFormat="1" x14ac:dyDescent="0.25"/>
    <row r="4997" customFormat="1" x14ac:dyDescent="0.25"/>
    <row r="4998" customFormat="1" x14ac:dyDescent="0.25"/>
    <row r="4999" customFormat="1" x14ac:dyDescent="0.25"/>
    <row r="5000" customFormat="1" x14ac:dyDescent="0.25"/>
    <row r="5001" customFormat="1" x14ac:dyDescent="0.25"/>
    <row r="5002" customFormat="1" x14ac:dyDescent="0.25"/>
    <row r="5003" customFormat="1" x14ac:dyDescent="0.25"/>
    <row r="5004" customFormat="1" x14ac:dyDescent="0.25"/>
    <row r="5005" customFormat="1" x14ac:dyDescent="0.25"/>
    <row r="5006" customFormat="1" x14ac:dyDescent="0.25"/>
    <row r="5007" customFormat="1" x14ac:dyDescent="0.25"/>
    <row r="5008" customFormat="1" x14ac:dyDescent="0.25"/>
    <row r="5009" customFormat="1" x14ac:dyDescent="0.25"/>
    <row r="5010" customFormat="1" x14ac:dyDescent="0.25"/>
    <row r="5011" customFormat="1" x14ac:dyDescent="0.25"/>
    <row r="5012" customFormat="1" x14ac:dyDescent="0.25"/>
    <row r="5013" customFormat="1" x14ac:dyDescent="0.25"/>
    <row r="5014" customFormat="1" x14ac:dyDescent="0.25"/>
    <row r="5015" customFormat="1" x14ac:dyDescent="0.25"/>
    <row r="5016" customFormat="1" x14ac:dyDescent="0.25"/>
    <row r="5017" customFormat="1" x14ac:dyDescent="0.25"/>
    <row r="5018" customFormat="1" x14ac:dyDescent="0.25"/>
    <row r="5019" customFormat="1" x14ac:dyDescent="0.25"/>
    <row r="5020" customFormat="1" x14ac:dyDescent="0.25"/>
    <row r="5021" customFormat="1" x14ac:dyDescent="0.25"/>
    <row r="5022" customFormat="1" x14ac:dyDescent="0.25"/>
    <row r="5023" customFormat="1" x14ac:dyDescent="0.25"/>
    <row r="5024" customFormat="1" x14ac:dyDescent="0.25"/>
    <row r="5025" customFormat="1" x14ac:dyDescent="0.25"/>
    <row r="5026" customFormat="1" x14ac:dyDescent="0.25"/>
    <row r="5027" customFormat="1" x14ac:dyDescent="0.25"/>
    <row r="5028" customFormat="1" x14ac:dyDescent="0.25"/>
    <row r="5029" customFormat="1" x14ac:dyDescent="0.25"/>
    <row r="5030" customFormat="1" x14ac:dyDescent="0.25"/>
    <row r="5031" customFormat="1" x14ac:dyDescent="0.25"/>
    <row r="5032" customFormat="1" x14ac:dyDescent="0.25"/>
    <row r="5033" customFormat="1" x14ac:dyDescent="0.25"/>
    <row r="5034" customFormat="1" x14ac:dyDescent="0.25"/>
    <row r="5035" customFormat="1" x14ac:dyDescent="0.25"/>
    <row r="5036" customFormat="1" x14ac:dyDescent="0.25"/>
    <row r="5037" customFormat="1" x14ac:dyDescent="0.25"/>
    <row r="5038" customFormat="1" x14ac:dyDescent="0.25"/>
    <row r="5039" customFormat="1" x14ac:dyDescent="0.25"/>
    <row r="5040" customFormat="1" x14ac:dyDescent="0.25"/>
    <row r="5041" customFormat="1" x14ac:dyDescent="0.25"/>
    <row r="5042" customFormat="1" x14ac:dyDescent="0.25"/>
    <row r="5043" customFormat="1" x14ac:dyDescent="0.25"/>
    <row r="5044" customFormat="1" x14ac:dyDescent="0.25"/>
    <row r="5045" customFormat="1" x14ac:dyDescent="0.25"/>
    <row r="5046" customFormat="1" x14ac:dyDescent="0.25"/>
    <row r="5047" customFormat="1" x14ac:dyDescent="0.25"/>
    <row r="5048" customFormat="1" x14ac:dyDescent="0.25"/>
    <row r="5049" customFormat="1" x14ac:dyDescent="0.25"/>
    <row r="5050" customFormat="1" x14ac:dyDescent="0.25"/>
    <row r="5051" customFormat="1" x14ac:dyDescent="0.25"/>
    <row r="5052" customFormat="1" x14ac:dyDescent="0.25"/>
    <row r="5053" customFormat="1" x14ac:dyDescent="0.25"/>
    <row r="5054" customFormat="1" x14ac:dyDescent="0.25"/>
    <row r="5055" customFormat="1" x14ac:dyDescent="0.25"/>
    <row r="5056" customFormat="1" x14ac:dyDescent="0.25"/>
    <row r="5057" customFormat="1" x14ac:dyDescent="0.25"/>
    <row r="5058" customFormat="1" x14ac:dyDescent="0.25"/>
    <row r="5059" customFormat="1" x14ac:dyDescent="0.25"/>
    <row r="5060" customFormat="1" x14ac:dyDescent="0.25"/>
    <row r="5061" customFormat="1" x14ac:dyDescent="0.25"/>
    <row r="5062" customFormat="1" x14ac:dyDescent="0.25"/>
    <row r="5063" customFormat="1" x14ac:dyDescent="0.25"/>
    <row r="5064" customFormat="1" x14ac:dyDescent="0.25"/>
    <row r="5065" customFormat="1" x14ac:dyDescent="0.25"/>
    <row r="5066" customFormat="1" x14ac:dyDescent="0.25"/>
    <row r="5067" customFormat="1" x14ac:dyDescent="0.25"/>
    <row r="5068" customFormat="1" x14ac:dyDescent="0.25"/>
    <row r="5069" customFormat="1" x14ac:dyDescent="0.25"/>
    <row r="5070" customFormat="1" x14ac:dyDescent="0.25"/>
    <row r="5071" customFormat="1" x14ac:dyDescent="0.25"/>
    <row r="5072" customFormat="1" x14ac:dyDescent="0.25"/>
    <row r="5073" customFormat="1" x14ac:dyDescent="0.25"/>
    <row r="5074" customFormat="1" x14ac:dyDescent="0.25"/>
    <row r="5075" customFormat="1" x14ac:dyDescent="0.25"/>
    <row r="5076" customFormat="1" x14ac:dyDescent="0.25"/>
    <row r="5077" customFormat="1" x14ac:dyDescent="0.25"/>
    <row r="5078" customFormat="1" x14ac:dyDescent="0.25"/>
    <row r="5079" customFormat="1" x14ac:dyDescent="0.25"/>
    <row r="5080" customFormat="1" x14ac:dyDescent="0.25"/>
    <row r="5081" customFormat="1" x14ac:dyDescent="0.25"/>
    <row r="5082" customFormat="1" x14ac:dyDescent="0.25"/>
    <row r="5083" customFormat="1" x14ac:dyDescent="0.25"/>
    <row r="5084" customFormat="1" x14ac:dyDescent="0.25"/>
    <row r="5085" customFormat="1" x14ac:dyDescent="0.25"/>
    <row r="5086" customFormat="1" x14ac:dyDescent="0.25"/>
    <row r="5087" customFormat="1" x14ac:dyDescent="0.25"/>
    <row r="5088" customFormat="1" x14ac:dyDescent="0.25"/>
    <row r="5089" customFormat="1" x14ac:dyDescent="0.25"/>
    <row r="5090" customFormat="1" x14ac:dyDescent="0.25"/>
    <row r="5091" customFormat="1" x14ac:dyDescent="0.25"/>
    <row r="5092" customFormat="1" x14ac:dyDescent="0.25"/>
    <row r="5093" customFormat="1" x14ac:dyDescent="0.25"/>
    <row r="5094" customFormat="1" x14ac:dyDescent="0.25"/>
    <row r="5095" customFormat="1" x14ac:dyDescent="0.25"/>
    <row r="5096" customFormat="1" x14ac:dyDescent="0.25"/>
    <row r="5097" customFormat="1" x14ac:dyDescent="0.25"/>
    <row r="5098" customFormat="1" x14ac:dyDescent="0.25"/>
    <row r="5099" customFormat="1" x14ac:dyDescent="0.25"/>
    <row r="5100" customFormat="1" x14ac:dyDescent="0.25"/>
    <row r="5101" customFormat="1" x14ac:dyDescent="0.25"/>
    <row r="5102" customFormat="1" x14ac:dyDescent="0.25"/>
    <row r="5103" customFormat="1" x14ac:dyDescent="0.25"/>
    <row r="5104" customFormat="1" x14ac:dyDescent="0.25"/>
    <row r="5105" customFormat="1" x14ac:dyDescent="0.25"/>
    <row r="5106" customFormat="1" x14ac:dyDescent="0.25"/>
    <row r="5107" customFormat="1" x14ac:dyDescent="0.25"/>
    <row r="5108" customFormat="1" x14ac:dyDescent="0.25"/>
    <row r="5109" customFormat="1" x14ac:dyDescent="0.25"/>
    <row r="5110" customFormat="1" x14ac:dyDescent="0.25"/>
    <row r="5111" customFormat="1" x14ac:dyDescent="0.25"/>
    <row r="5112" customFormat="1" x14ac:dyDescent="0.25"/>
    <row r="5113" customFormat="1" x14ac:dyDescent="0.25"/>
    <row r="5114" customFormat="1" x14ac:dyDescent="0.25"/>
    <row r="5115" customFormat="1" x14ac:dyDescent="0.25"/>
    <row r="5116" customFormat="1" x14ac:dyDescent="0.25"/>
    <row r="5117" customFormat="1" x14ac:dyDescent="0.25"/>
    <row r="5118" customFormat="1" x14ac:dyDescent="0.25"/>
    <row r="5119" customFormat="1" x14ac:dyDescent="0.25"/>
    <row r="5120" customFormat="1" x14ac:dyDescent="0.25"/>
    <row r="5121" customFormat="1" x14ac:dyDescent="0.25"/>
    <row r="5122" customFormat="1" x14ac:dyDescent="0.25"/>
    <row r="5123" customFormat="1" x14ac:dyDescent="0.25"/>
    <row r="5124" customFormat="1" x14ac:dyDescent="0.25"/>
    <row r="5125" customFormat="1" x14ac:dyDescent="0.25"/>
    <row r="5126" customFormat="1" x14ac:dyDescent="0.25"/>
    <row r="5127" customFormat="1" x14ac:dyDescent="0.25"/>
    <row r="5128" customFormat="1" x14ac:dyDescent="0.25"/>
    <row r="5129" customFormat="1" x14ac:dyDescent="0.25"/>
    <row r="5130" customFormat="1" x14ac:dyDescent="0.25"/>
    <row r="5131" customFormat="1" x14ac:dyDescent="0.25"/>
    <row r="5132" customFormat="1" x14ac:dyDescent="0.25"/>
    <row r="5133" customFormat="1" x14ac:dyDescent="0.25"/>
    <row r="5134" customFormat="1" x14ac:dyDescent="0.25"/>
    <row r="5135" customFormat="1" x14ac:dyDescent="0.25"/>
    <row r="5136" customFormat="1" x14ac:dyDescent="0.25"/>
    <row r="5137" customFormat="1" x14ac:dyDescent="0.25"/>
    <row r="5138" customFormat="1" x14ac:dyDescent="0.25"/>
    <row r="5139" customFormat="1" x14ac:dyDescent="0.25"/>
    <row r="5140" customFormat="1" x14ac:dyDescent="0.25"/>
    <row r="5141" customFormat="1" x14ac:dyDescent="0.25"/>
    <row r="5142" customFormat="1" x14ac:dyDescent="0.25"/>
    <row r="5143" customFormat="1" x14ac:dyDescent="0.25"/>
    <row r="5144" customFormat="1" x14ac:dyDescent="0.25"/>
    <row r="5145" customFormat="1" x14ac:dyDescent="0.25"/>
    <row r="5146" customFormat="1" x14ac:dyDescent="0.25"/>
    <row r="5147" customFormat="1" x14ac:dyDescent="0.25"/>
    <row r="5148" customFormat="1" x14ac:dyDescent="0.25"/>
    <row r="5149" customFormat="1" x14ac:dyDescent="0.25"/>
    <row r="5150" customFormat="1" x14ac:dyDescent="0.25"/>
    <row r="5151" customFormat="1" x14ac:dyDescent="0.25"/>
    <row r="5152" customFormat="1" x14ac:dyDescent="0.25"/>
    <row r="5153" customFormat="1" x14ac:dyDescent="0.25"/>
    <row r="5154" customFormat="1" x14ac:dyDescent="0.25"/>
    <row r="5155" customFormat="1" x14ac:dyDescent="0.25"/>
    <row r="5156" customFormat="1" x14ac:dyDescent="0.25"/>
    <row r="5157" customFormat="1" x14ac:dyDescent="0.25"/>
    <row r="5158" customFormat="1" x14ac:dyDescent="0.25"/>
    <row r="5159" customFormat="1" x14ac:dyDescent="0.25"/>
    <row r="5160" customFormat="1" x14ac:dyDescent="0.25"/>
    <row r="5161" customFormat="1" x14ac:dyDescent="0.25"/>
    <row r="5162" customFormat="1" x14ac:dyDescent="0.25"/>
    <row r="5163" customFormat="1" x14ac:dyDescent="0.25"/>
    <row r="5164" customFormat="1" x14ac:dyDescent="0.25"/>
    <row r="5165" customFormat="1" x14ac:dyDescent="0.25"/>
    <row r="5166" customFormat="1" x14ac:dyDescent="0.25"/>
    <row r="5167" customFormat="1" x14ac:dyDescent="0.25"/>
    <row r="5168" customFormat="1" x14ac:dyDescent="0.25"/>
    <row r="5169" customFormat="1" x14ac:dyDescent="0.25"/>
    <row r="5170" customFormat="1" x14ac:dyDescent="0.25"/>
    <row r="5171" customFormat="1" x14ac:dyDescent="0.25"/>
    <row r="5172" customFormat="1" x14ac:dyDescent="0.25"/>
    <row r="5173" customFormat="1" x14ac:dyDescent="0.25"/>
    <row r="5174" customFormat="1" x14ac:dyDescent="0.25"/>
    <row r="5175" customFormat="1" x14ac:dyDescent="0.25"/>
    <row r="5176" customFormat="1" x14ac:dyDescent="0.25"/>
    <row r="5177" customFormat="1" x14ac:dyDescent="0.25"/>
    <row r="5178" customFormat="1" x14ac:dyDescent="0.25"/>
    <row r="5179" customFormat="1" x14ac:dyDescent="0.25"/>
    <row r="5180" customFormat="1" x14ac:dyDescent="0.25"/>
    <row r="5181" customFormat="1" x14ac:dyDescent="0.25"/>
    <row r="5182" customFormat="1" x14ac:dyDescent="0.25"/>
    <row r="5183" customFormat="1" x14ac:dyDescent="0.25"/>
    <row r="5184" customFormat="1" x14ac:dyDescent="0.25"/>
    <row r="5185" customFormat="1" x14ac:dyDescent="0.25"/>
    <row r="5186" customFormat="1" x14ac:dyDescent="0.25"/>
    <row r="5187" customFormat="1" x14ac:dyDescent="0.25"/>
    <row r="5188" customFormat="1" x14ac:dyDescent="0.25"/>
    <row r="5189" customFormat="1" x14ac:dyDescent="0.25"/>
    <row r="5190" customFormat="1" x14ac:dyDescent="0.25"/>
    <row r="5191" customFormat="1" x14ac:dyDescent="0.25"/>
    <row r="5192" customFormat="1" x14ac:dyDescent="0.25"/>
    <row r="5193" customFormat="1" x14ac:dyDescent="0.25"/>
    <row r="5194" customFormat="1" x14ac:dyDescent="0.25"/>
    <row r="5195" customFormat="1" x14ac:dyDescent="0.25"/>
    <row r="5196" customFormat="1" x14ac:dyDescent="0.25"/>
    <row r="5197" customFormat="1" x14ac:dyDescent="0.25"/>
    <row r="5198" customFormat="1" x14ac:dyDescent="0.25"/>
    <row r="5199" customFormat="1" x14ac:dyDescent="0.25"/>
    <row r="5200" customFormat="1" x14ac:dyDescent="0.25"/>
    <row r="5201" customFormat="1" x14ac:dyDescent="0.25"/>
    <row r="5202" customFormat="1" x14ac:dyDescent="0.25"/>
    <row r="5203" customFormat="1" x14ac:dyDescent="0.25"/>
    <row r="5204" customFormat="1" x14ac:dyDescent="0.25"/>
    <row r="5205" customFormat="1" x14ac:dyDescent="0.25"/>
    <row r="5206" customFormat="1" x14ac:dyDescent="0.25"/>
    <row r="5207" customFormat="1" x14ac:dyDescent="0.25"/>
    <row r="5208" customFormat="1" x14ac:dyDescent="0.25"/>
    <row r="5209" customFormat="1" x14ac:dyDescent="0.25"/>
    <row r="5210" customFormat="1" x14ac:dyDescent="0.25"/>
    <row r="5211" customFormat="1" x14ac:dyDescent="0.25"/>
    <row r="5212" customFormat="1" x14ac:dyDescent="0.25"/>
    <row r="5213" customFormat="1" x14ac:dyDescent="0.25"/>
    <row r="5214" customFormat="1" x14ac:dyDescent="0.25"/>
    <row r="5215" customFormat="1" x14ac:dyDescent="0.25"/>
    <row r="5216" customFormat="1" x14ac:dyDescent="0.25"/>
    <row r="5217" customFormat="1" x14ac:dyDescent="0.25"/>
    <row r="5218" customFormat="1" x14ac:dyDescent="0.25"/>
    <row r="5219" customFormat="1" x14ac:dyDescent="0.25"/>
    <row r="5220" customFormat="1" x14ac:dyDescent="0.25"/>
    <row r="5221" customFormat="1" x14ac:dyDescent="0.25"/>
    <row r="5222" customFormat="1" x14ac:dyDescent="0.25"/>
    <row r="5223" customFormat="1" x14ac:dyDescent="0.25"/>
    <row r="5224" customFormat="1" x14ac:dyDescent="0.25"/>
    <row r="5225" customFormat="1" x14ac:dyDescent="0.25"/>
    <row r="5226" customFormat="1" x14ac:dyDescent="0.25"/>
    <row r="5227" customFormat="1" x14ac:dyDescent="0.25"/>
    <row r="5228" customFormat="1" x14ac:dyDescent="0.25"/>
    <row r="5229" customFormat="1" x14ac:dyDescent="0.25"/>
    <row r="5230" customFormat="1" x14ac:dyDescent="0.25"/>
    <row r="5231" customFormat="1" x14ac:dyDescent="0.25"/>
    <row r="5232" customFormat="1" x14ac:dyDescent="0.25"/>
    <row r="5233" customFormat="1" x14ac:dyDescent="0.25"/>
    <row r="5234" customFormat="1" x14ac:dyDescent="0.25"/>
    <row r="5235" customFormat="1" x14ac:dyDescent="0.25"/>
    <row r="5236" customFormat="1" x14ac:dyDescent="0.25"/>
    <row r="5237" customFormat="1" x14ac:dyDescent="0.25"/>
    <row r="5238" customFormat="1" x14ac:dyDescent="0.25"/>
    <row r="5239" customFormat="1" x14ac:dyDescent="0.25"/>
    <row r="5240" customFormat="1" x14ac:dyDescent="0.25"/>
    <row r="5241" customFormat="1" x14ac:dyDescent="0.25"/>
    <row r="5242" customFormat="1" x14ac:dyDescent="0.25"/>
    <row r="5243" customFormat="1" x14ac:dyDescent="0.25"/>
    <row r="5244" customFormat="1" x14ac:dyDescent="0.25"/>
    <row r="5245" customFormat="1" x14ac:dyDescent="0.25"/>
    <row r="5246" customFormat="1" x14ac:dyDescent="0.25"/>
    <row r="5247" customFormat="1" x14ac:dyDescent="0.25"/>
    <row r="5248" customFormat="1" x14ac:dyDescent="0.25"/>
    <row r="5249" customFormat="1" x14ac:dyDescent="0.25"/>
    <row r="5250" customFormat="1" x14ac:dyDescent="0.25"/>
    <row r="5251" customFormat="1" x14ac:dyDescent="0.25"/>
    <row r="5252" customFormat="1" x14ac:dyDescent="0.25"/>
    <row r="5253" customFormat="1" x14ac:dyDescent="0.25"/>
    <row r="5254" customFormat="1" x14ac:dyDescent="0.25"/>
    <row r="5255" customFormat="1" x14ac:dyDescent="0.25"/>
    <row r="5256" customFormat="1" x14ac:dyDescent="0.25"/>
    <row r="5257" customFormat="1" x14ac:dyDescent="0.25"/>
    <row r="5258" customFormat="1" x14ac:dyDescent="0.25"/>
    <row r="5259" customFormat="1" x14ac:dyDescent="0.25"/>
    <row r="5260" customFormat="1" x14ac:dyDescent="0.25"/>
    <row r="5261" customFormat="1" x14ac:dyDescent="0.25"/>
    <row r="5262" customFormat="1" x14ac:dyDescent="0.25"/>
    <row r="5263" customFormat="1" x14ac:dyDescent="0.25"/>
    <row r="5264" customFormat="1" x14ac:dyDescent="0.25"/>
    <row r="5265" customFormat="1" x14ac:dyDescent="0.25"/>
    <row r="5266" customFormat="1" x14ac:dyDescent="0.25"/>
    <row r="5267" customFormat="1" x14ac:dyDescent="0.25"/>
    <row r="5268" customFormat="1" x14ac:dyDescent="0.25"/>
    <row r="5269" customFormat="1" x14ac:dyDescent="0.25"/>
    <row r="5270" customFormat="1" x14ac:dyDescent="0.25"/>
    <row r="5271" customFormat="1" x14ac:dyDescent="0.25"/>
    <row r="5272" customFormat="1" x14ac:dyDescent="0.25"/>
    <row r="5273" customFormat="1" x14ac:dyDescent="0.25"/>
    <row r="5274" customFormat="1" x14ac:dyDescent="0.25"/>
    <row r="5275" customFormat="1" x14ac:dyDescent="0.25"/>
    <row r="5276" customFormat="1" x14ac:dyDescent="0.25"/>
    <row r="5277" customFormat="1" x14ac:dyDescent="0.25"/>
    <row r="5278" customFormat="1" x14ac:dyDescent="0.25"/>
    <row r="5279" customFormat="1" x14ac:dyDescent="0.25"/>
    <row r="5280" customFormat="1" x14ac:dyDescent="0.25"/>
    <row r="5281" customFormat="1" x14ac:dyDescent="0.25"/>
    <row r="5282" customFormat="1" x14ac:dyDescent="0.25"/>
    <row r="5283" customFormat="1" x14ac:dyDescent="0.25"/>
    <row r="5284" customFormat="1" x14ac:dyDescent="0.25"/>
    <row r="5285" customFormat="1" x14ac:dyDescent="0.25"/>
    <row r="5286" customFormat="1" x14ac:dyDescent="0.25"/>
    <row r="5287" customFormat="1" x14ac:dyDescent="0.25"/>
    <row r="5288" customFormat="1" x14ac:dyDescent="0.25"/>
    <row r="5289" customFormat="1" x14ac:dyDescent="0.25"/>
    <row r="5290" customFormat="1" x14ac:dyDescent="0.25"/>
    <row r="5291" customFormat="1" x14ac:dyDescent="0.25"/>
    <row r="5292" customFormat="1" x14ac:dyDescent="0.25"/>
    <row r="5293" customFormat="1" x14ac:dyDescent="0.25"/>
    <row r="5294" customFormat="1" x14ac:dyDescent="0.25"/>
    <row r="5295" customFormat="1" x14ac:dyDescent="0.25"/>
    <row r="5296" customFormat="1" x14ac:dyDescent="0.25"/>
    <row r="5297" customFormat="1" x14ac:dyDescent="0.25"/>
    <row r="5298" customFormat="1" x14ac:dyDescent="0.25"/>
    <row r="5299" customFormat="1" x14ac:dyDescent="0.25"/>
    <row r="5300" customFormat="1" x14ac:dyDescent="0.25"/>
    <row r="5301" customFormat="1" x14ac:dyDescent="0.25"/>
    <row r="5302" customFormat="1" x14ac:dyDescent="0.25"/>
    <row r="5303" customFormat="1" x14ac:dyDescent="0.25"/>
    <row r="5304" customFormat="1" x14ac:dyDescent="0.25"/>
    <row r="5305" customFormat="1" x14ac:dyDescent="0.25"/>
    <row r="5306" customFormat="1" x14ac:dyDescent="0.25"/>
    <row r="5307" customFormat="1" x14ac:dyDescent="0.25"/>
    <row r="5308" customFormat="1" x14ac:dyDescent="0.25"/>
    <row r="5309" customFormat="1" x14ac:dyDescent="0.25"/>
    <row r="5310" customFormat="1" x14ac:dyDescent="0.25"/>
    <row r="5311" customFormat="1" x14ac:dyDescent="0.25"/>
    <row r="5312" customFormat="1" x14ac:dyDescent="0.25"/>
    <row r="5313" customFormat="1" x14ac:dyDescent="0.25"/>
    <row r="5314" customFormat="1" x14ac:dyDescent="0.25"/>
    <row r="5315" customFormat="1" x14ac:dyDescent="0.25"/>
    <row r="5316" customFormat="1" x14ac:dyDescent="0.25"/>
    <row r="5317" customFormat="1" x14ac:dyDescent="0.25"/>
    <row r="5318" customFormat="1" x14ac:dyDescent="0.25"/>
    <row r="5319" customFormat="1" x14ac:dyDescent="0.25"/>
    <row r="5320" customFormat="1" x14ac:dyDescent="0.25"/>
    <row r="5321" customFormat="1" x14ac:dyDescent="0.25"/>
    <row r="5322" customFormat="1" x14ac:dyDescent="0.25"/>
    <row r="5323" customFormat="1" x14ac:dyDescent="0.25"/>
    <row r="5324" customFormat="1" x14ac:dyDescent="0.25"/>
    <row r="5325" customFormat="1" x14ac:dyDescent="0.25"/>
    <row r="5326" customFormat="1" x14ac:dyDescent="0.25"/>
    <row r="5327" customFormat="1" x14ac:dyDescent="0.25"/>
    <row r="5328" customFormat="1" x14ac:dyDescent="0.25"/>
    <row r="5329" customFormat="1" x14ac:dyDescent="0.25"/>
    <row r="5330" customFormat="1" x14ac:dyDescent="0.25"/>
    <row r="5331" customFormat="1" x14ac:dyDescent="0.25"/>
    <row r="5332" customFormat="1" x14ac:dyDescent="0.25"/>
    <row r="5333" customFormat="1" x14ac:dyDescent="0.25"/>
    <row r="5334" customFormat="1" x14ac:dyDescent="0.25"/>
    <row r="5335" customFormat="1" x14ac:dyDescent="0.25"/>
    <row r="5336" customFormat="1" x14ac:dyDescent="0.25"/>
    <row r="5337" customFormat="1" x14ac:dyDescent="0.25"/>
    <row r="5338" customFormat="1" x14ac:dyDescent="0.25"/>
    <row r="5339" customFormat="1" x14ac:dyDescent="0.25"/>
    <row r="5340" customFormat="1" x14ac:dyDescent="0.25"/>
    <row r="5341" customFormat="1" x14ac:dyDescent="0.25"/>
    <row r="5342" customFormat="1" x14ac:dyDescent="0.25"/>
    <row r="5343" customFormat="1" x14ac:dyDescent="0.25"/>
    <row r="5344" customFormat="1" x14ac:dyDescent="0.25"/>
    <row r="5345" customFormat="1" x14ac:dyDescent="0.25"/>
    <row r="5346" customFormat="1" x14ac:dyDescent="0.25"/>
    <row r="5347" customFormat="1" x14ac:dyDescent="0.25"/>
    <row r="5348" customFormat="1" x14ac:dyDescent="0.25"/>
    <row r="5349" customFormat="1" x14ac:dyDescent="0.25"/>
    <row r="5350" customFormat="1" x14ac:dyDescent="0.25"/>
    <row r="5351" customFormat="1" x14ac:dyDescent="0.25"/>
    <row r="5352" customFormat="1" x14ac:dyDescent="0.25"/>
    <row r="5353" customFormat="1" x14ac:dyDescent="0.25"/>
    <row r="5354" customFormat="1" x14ac:dyDescent="0.25"/>
    <row r="5355" customFormat="1" x14ac:dyDescent="0.25"/>
    <row r="5356" customFormat="1" x14ac:dyDescent="0.25"/>
    <row r="5357" customFormat="1" x14ac:dyDescent="0.25"/>
    <row r="5358" customFormat="1" x14ac:dyDescent="0.25"/>
    <row r="5359" customFormat="1" x14ac:dyDescent="0.25"/>
    <row r="5360" customFormat="1" x14ac:dyDescent="0.25"/>
    <row r="5361" customFormat="1" x14ac:dyDescent="0.25"/>
    <row r="5362" customFormat="1" x14ac:dyDescent="0.25"/>
    <row r="5363" customFormat="1" x14ac:dyDescent="0.25"/>
    <row r="5364" customFormat="1" x14ac:dyDescent="0.25"/>
    <row r="5365" customFormat="1" x14ac:dyDescent="0.25"/>
    <row r="5366" customFormat="1" x14ac:dyDescent="0.25"/>
    <row r="5367" customFormat="1" x14ac:dyDescent="0.25"/>
    <row r="5368" customFormat="1" x14ac:dyDescent="0.25"/>
    <row r="5369" customFormat="1" x14ac:dyDescent="0.25"/>
    <row r="5370" customFormat="1" x14ac:dyDescent="0.25"/>
    <row r="5371" customFormat="1" x14ac:dyDescent="0.25"/>
    <row r="5372" customFormat="1" x14ac:dyDescent="0.25"/>
    <row r="5373" customFormat="1" x14ac:dyDescent="0.25"/>
    <row r="5374" customFormat="1" x14ac:dyDescent="0.25"/>
    <row r="5375" customFormat="1" x14ac:dyDescent="0.25"/>
    <row r="5376" customFormat="1" x14ac:dyDescent="0.25"/>
    <row r="5377" customFormat="1" x14ac:dyDescent="0.25"/>
    <row r="5378" customFormat="1" x14ac:dyDescent="0.25"/>
    <row r="5379" customFormat="1" x14ac:dyDescent="0.25"/>
    <row r="5380" customFormat="1" x14ac:dyDescent="0.25"/>
    <row r="5381" customFormat="1" x14ac:dyDescent="0.25"/>
    <row r="5382" customFormat="1" x14ac:dyDescent="0.25"/>
    <row r="5383" customFormat="1" x14ac:dyDescent="0.25"/>
    <row r="5384" customFormat="1" x14ac:dyDescent="0.25"/>
    <row r="5385" customFormat="1" x14ac:dyDescent="0.25"/>
    <row r="5386" customFormat="1" x14ac:dyDescent="0.25"/>
    <row r="5387" customFormat="1" x14ac:dyDescent="0.25"/>
    <row r="5388" customFormat="1" x14ac:dyDescent="0.25"/>
    <row r="5389" customFormat="1" x14ac:dyDescent="0.25"/>
    <row r="5390" customFormat="1" x14ac:dyDescent="0.25"/>
    <row r="5391" customFormat="1" x14ac:dyDescent="0.25"/>
    <row r="5392" customFormat="1" x14ac:dyDescent="0.25"/>
    <row r="5393" customFormat="1" x14ac:dyDescent="0.25"/>
    <row r="5394" customFormat="1" x14ac:dyDescent="0.25"/>
    <row r="5395" customFormat="1" x14ac:dyDescent="0.25"/>
    <row r="5396" customFormat="1" x14ac:dyDescent="0.25"/>
    <row r="5397" customFormat="1" x14ac:dyDescent="0.25"/>
    <row r="5398" customFormat="1" x14ac:dyDescent="0.25"/>
    <row r="5399" customFormat="1" x14ac:dyDescent="0.25"/>
    <row r="5400" customFormat="1" x14ac:dyDescent="0.25"/>
    <row r="5401" customFormat="1" x14ac:dyDescent="0.25"/>
    <row r="5402" customFormat="1" x14ac:dyDescent="0.25"/>
    <row r="5403" customFormat="1" x14ac:dyDescent="0.25"/>
    <row r="5404" customFormat="1" x14ac:dyDescent="0.25"/>
    <row r="5405" customFormat="1" x14ac:dyDescent="0.25"/>
    <row r="5406" customFormat="1" x14ac:dyDescent="0.25"/>
    <row r="5407" customFormat="1" x14ac:dyDescent="0.25"/>
    <row r="5408" customFormat="1" x14ac:dyDescent="0.25"/>
    <row r="5409" customFormat="1" x14ac:dyDescent="0.25"/>
    <row r="5410" customFormat="1" x14ac:dyDescent="0.25"/>
    <row r="5411" customFormat="1" x14ac:dyDescent="0.25"/>
    <row r="5412" customFormat="1" x14ac:dyDescent="0.25"/>
    <row r="5413" customFormat="1" x14ac:dyDescent="0.25"/>
    <row r="5414" customFormat="1" x14ac:dyDescent="0.25"/>
    <row r="5415" customFormat="1" x14ac:dyDescent="0.25"/>
    <row r="5416" customFormat="1" x14ac:dyDescent="0.25"/>
    <row r="5417" customFormat="1" x14ac:dyDescent="0.25"/>
    <row r="5418" customFormat="1" x14ac:dyDescent="0.25"/>
    <row r="5419" customFormat="1" x14ac:dyDescent="0.25"/>
    <row r="5420" customFormat="1" x14ac:dyDescent="0.25"/>
    <row r="5421" customFormat="1" x14ac:dyDescent="0.25"/>
    <row r="5422" customFormat="1" x14ac:dyDescent="0.25"/>
    <row r="5423" customFormat="1" x14ac:dyDescent="0.25"/>
    <row r="5424" customFormat="1" x14ac:dyDescent="0.25"/>
    <row r="5425" customFormat="1" x14ac:dyDescent="0.25"/>
    <row r="5426" customFormat="1" x14ac:dyDescent="0.25"/>
    <row r="5427" customFormat="1" x14ac:dyDescent="0.25"/>
    <row r="5428" customFormat="1" x14ac:dyDescent="0.25"/>
    <row r="5429" customFormat="1" x14ac:dyDescent="0.25"/>
    <row r="5430" customFormat="1" x14ac:dyDescent="0.25"/>
    <row r="5431" customFormat="1" x14ac:dyDescent="0.25"/>
    <row r="5432" customFormat="1" x14ac:dyDescent="0.25"/>
    <row r="5433" customFormat="1" x14ac:dyDescent="0.25"/>
    <row r="5434" customFormat="1" x14ac:dyDescent="0.25"/>
    <row r="5435" customFormat="1" x14ac:dyDescent="0.25"/>
    <row r="5436" customFormat="1" x14ac:dyDescent="0.25"/>
    <row r="5437" customFormat="1" x14ac:dyDescent="0.25"/>
    <row r="5438" customFormat="1" x14ac:dyDescent="0.25"/>
    <row r="5439" customFormat="1" x14ac:dyDescent="0.25"/>
    <row r="5440" customFormat="1" x14ac:dyDescent="0.25"/>
    <row r="5441" customFormat="1" x14ac:dyDescent="0.25"/>
    <row r="5442" customFormat="1" x14ac:dyDescent="0.25"/>
    <row r="5443" customFormat="1" x14ac:dyDescent="0.25"/>
    <row r="5444" customFormat="1" x14ac:dyDescent="0.25"/>
    <row r="5445" customFormat="1" x14ac:dyDescent="0.25"/>
    <row r="5446" customFormat="1" x14ac:dyDescent="0.25"/>
    <row r="5447" customFormat="1" x14ac:dyDescent="0.25"/>
    <row r="5448" customFormat="1" x14ac:dyDescent="0.25"/>
    <row r="5449" customFormat="1" x14ac:dyDescent="0.25"/>
    <row r="5450" customFormat="1" x14ac:dyDescent="0.25"/>
    <row r="5451" customFormat="1" x14ac:dyDescent="0.25"/>
    <row r="5452" customFormat="1" x14ac:dyDescent="0.25"/>
    <row r="5453" customFormat="1" x14ac:dyDescent="0.25"/>
    <row r="5454" customFormat="1" x14ac:dyDescent="0.25"/>
    <row r="5455" customFormat="1" x14ac:dyDescent="0.25"/>
    <row r="5456" customFormat="1" x14ac:dyDescent="0.25"/>
    <row r="5457" customFormat="1" x14ac:dyDescent="0.25"/>
    <row r="5458" customFormat="1" x14ac:dyDescent="0.25"/>
    <row r="5459" customFormat="1" x14ac:dyDescent="0.25"/>
    <row r="5460" customFormat="1" x14ac:dyDescent="0.25"/>
    <row r="5461" customFormat="1" x14ac:dyDescent="0.25"/>
    <row r="5462" customFormat="1" x14ac:dyDescent="0.25"/>
    <row r="5463" customFormat="1" x14ac:dyDescent="0.25"/>
    <row r="5464" customFormat="1" x14ac:dyDescent="0.25"/>
    <row r="5465" customFormat="1" x14ac:dyDescent="0.25"/>
    <row r="5466" customFormat="1" x14ac:dyDescent="0.25"/>
    <row r="5467" customFormat="1" x14ac:dyDescent="0.25"/>
    <row r="5468" customFormat="1" x14ac:dyDescent="0.25"/>
    <row r="5469" customFormat="1" x14ac:dyDescent="0.25"/>
    <row r="5470" customFormat="1" x14ac:dyDescent="0.25"/>
    <row r="5471" customFormat="1" x14ac:dyDescent="0.25"/>
    <row r="5472" customFormat="1" x14ac:dyDescent="0.25"/>
    <row r="5473" customFormat="1" x14ac:dyDescent="0.25"/>
    <row r="5474" customFormat="1" x14ac:dyDescent="0.25"/>
    <row r="5475" customFormat="1" x14ac:dyDescent="0.25"/>
    <row r="5476" customFormat="1" x14ac:dyDescent="0.25"/>
    <row r="5477" customFormat="1" x14ac:dyDescent="0.25"/>
    <row r="5478" customFormat="1" x14ac:dyDescent="0.25"/>
    <row r="5479" customFormat="1" x14ac:dyDescent="0.25"/>
    <row r="5480" customFormat="1" x14ac:dyDescent="0.25"/>
    <row r="5481" customFormat="1" x14ac:dyDescent="0.25"/>
    <row r="5482" customFormat="1" x14ac:dyDescent="0.25"/>
    <row r="5483" customFormat="1" x14ac:dyDescent="0.25"/>
    <row r="5484" customFormat="1" x14ac:dyDescent="0.25"/>
    <row r="5485" customFormat="1" x14ac:dyDescent="0.25"/>
    <row r="5486" customFormat="1" x14ac:dyDescent="0.25"/>
    <row r="5487" customFormat="1" x14ac:dyDescent="0.25"/>
    <row r="5488" customFormat="1" x14ac:dyDescent="0.25"/>
    <row r="5489" customFormat="1" x14ac:dyDescent="0.25"/>
    <row r="5490" customFormat="1" x14ac:dyDescent="0.25"/>
    <row r="5491" customFormat="1" x14ac:dyDescent="0.25"/>
    <row r="5492" customFormat="1" x14ac:dyDescent="0.25"/>
    <row r="5493" customFormat="1" x14ac:dyDescent="0.25"/>
    <row r="5494" customFormat="1" x14ac:dyDescent="0.25"/>
    <row r="5495" customFormat="1" x14ac:dyDescent="0.25"/>
    <row r="5496" customFormat="1" x14ac:dyDescent="0.25"/>
    <row r="5497" customFormat="1" x14ac:dyDescent="0.25"/>
    <row r="5498" customFormat="1" x14ac:dyDescent="0.25"/>
    <row r="5499" customFormat="1" x14ac:dyDescent="0.25"/>
    <row r="5500" customFormat="1" x14ac:dyDescent="0.25"/>
    <row r="5501" customFormat="1" x14ac:dyDescent="0.25"/>
    <row r="5502" customFormat="1" x14ac:dyDescent="0.25"/>
    <row r="5503" customFormat="1" x14ac:dyDescent="0.25"/>
    <row r="5504" customFormat="1" x14ac:dyDescent="0.25"/>
    <row r="5505" customFormat="1" x14ac:dyDescent="0.25"/>
    <row r="5506" customFormat="1" x14ac:dyDescent="0.25"/>
    <row r="5507" customFormat="1" x14ac:dyDescent="0.25"/>
    <row r="5508" customFormat="1" x14ac:dyDescent="0.25"/>
    <row r="5509" customFormat="1" x14ac:dyDescent="0.25"/>
    <row r="5510" customFormat="1" x14ac:dyDescent="0.25"/>
    <row r="5511" customFormat="1" x14ac:dyDescent="0.25"/>
    <row r="5512" customFormat="1" x14ac:dyDescent="0.25"/>
    <row r="5513" customFormat="1" x14ac:dyDescent="0.25"/>
    <row r="5514" customFormat="1" x14ac:dyDescent="0.25"/>
    <row r="5515" customFormat="1" x14ac:dyDescent="0.25"/>
    <row r="5516" customFormat="1" x14ac:dyDescent="0.25"/>
    <row r="5517" customFormat="1" x14ac:dyDescent="0.25"/>
    <row r="5518" customFormat="1" x14ac:dyDescent="0.25"/>
    <row r="5519" customFormat="1" x14ac:dyDescent="0.25"/>
    <row r="5520" customFormat="1" x14ac:dyDescent="0.25"/>
    <row r="5521" customFormat="1" x14ac:dyDescent="0.25"/>
    <row r="5522" customFormat="1" x14ac:dyDescent="0.25"/>
    <row r="5523" customFormat="1" x14ac:dyDescent="0.25"/>
    <row r="5524" customFormat="1" x14ac:dyDescent="0.25"/>
    <row r="5525" customFormat="1" x14ac:dyDescent="0.25"/>
    <row r="5526" customFormat="1" x14ac:dyDescent="0.25"/>
    <row r="5527" customFormat="1" x14ac:dyDescent="0.25"/>
    <row r="5528" customFormat="1" x14ac:dyDescent="0.25"/>
    <row r="5529" customFormat="1" x14ac:dyDescent="0.25"/>
    <row r="5530" customFormat="1" x14ac:dyDescent="0.25"/>
    <row r="5531" customFormat="1" x14ac:dyDescent="0.25"/>
    <row r="5532" customFormat="1" x14ac:dyDescent="0.25"/>
    <row r="5533" customFormat="1" x14ac:dyDescent="0.25"/>
    <row r="5534" customFormat="1" x14ac:dyDescent="0.25"/>
    <row r="5535" customFormat="1" x14ac:dyDescent="0.25"/>
    <row r="5536" customFormat="1" x14ac:dyDescent="0.25"/>
    <row r="5537" customFormat="1" x14ac:dyDescent="0.25"/>
    <row r="5538" customFormat="1" x14ac:dyDescent="0.25"/>
    <row r="5539" customFormat="1" x14ac:dyDescent="0.25"/>
    <row r="5540" customFormat="1" x14ac:dyDescent="0.25"/>
    <row r="5541" customFormat="1" x14ac:dyDescent="0.25"/>
    <row r="5542" customFormat="1" x14ac:dyDescent="0.25"/>
    <row r="5543" customFormat="1" x14ac:dyDescent="0.25"/>
    <row r="5544" customFormat="1" x14ac:dyDescent="0.25"/>
    <row r="5545" customFormat="1" x14ac:dyDescent="0.25"/>
    <row r="5546" customFormat="1" x14ac:dyDescent="0.25"/>
    <row r="5547" customFormat="1" x14ac:dyDescent="0.25"/>
    <row r="5548" customFormat="1" x14ac:dyDescent="0.25"/>
    <row r="5549" customFormat="1" x14ac:dyDescent="0.25"/>
    <row r="5550" customFormat="1" x14ac:dyDescent="0.25"/>
    <row r="5551" customFormat="1" x14ac:dyDescent="0.25"/>
    <row r="5552" customFormat="1" x14ac:dyDescent="0.25"/>
    <row r="5553" customFormat="1" x14ac:dyDescent="0.25"/>
    <row r="5554" customFormat="1" x14ac:dyDescent="0.25"/>
    <row r="5555" customFormat="1" x14ac:dyDescent="0.25"/>
    <row r="5556" customFormat="1" x14ac:dyDescent="0.25"/>
    <row r="5557" customFormat="1" x14ac:dyDescent="0.25"/>
    <row r="5558" customFormat="1" x14ac:dyDescent="0.25"/>
    <row r="5559" customFormat="1" x14ac:dyDescent="0.25"/>
    <row r="5560" customFormat="1" x14ac:dyDescent="0.25"/>
    <row r="5561" customFormat="1" x14ac:dyDescent="0.25"/>
    <row r="5562" customFormat="1" x14ac:dyDescent="0.25"/>
    <row r="5563" customFormat="1" x14ac:dyDescent="0.25"/>
    <row r="5564" customFormat="1" x14ac:dyDescent="0.25"/>
    <row r="5565" customFormat="1" x14ac:dyDescent="0.25"/>
    <row r="5566" customFormat="1" x14ac:dyDescent="0.25"/>
    <row r="5567" customFormat="1" x14ac:dyDescent="0.25"/>
    <row r="5568" customFormat="1" x14ac:dyDescent="0.25"/>
    <row r="5569" customFormat="1" x14ac:dyDescent="0.25"/>
    <row r="5570" customFormat="1" x14ac:dyDescent="0.25"/>
    <row r="5571" customFormat="1" x14ac:dyDescent="0.25"/>
    <row r="5572" customFormat="1" x14ac:dyDescent="0.25"/>
    <row r="5573" customFormat="1" x14ac:dyDescent="0.25"/>
    <row r="5574" customFormat="1" x14ac:dyDescent="0.25"/>
    <row r="5575" customFormat="1" x14ac:dyDescent="0.25"/>
    <row r="5576" customFormat="1" x14ac:dyDescent="0.25"/>
    <row r="5577" customFormat="1" x14ac:dyDescent="0.25"/>
    <row r="5578" customFormat="1" x14ac:dyDescent="0.25"/>
    <row r="5579" customFormat="1" x14ac:dyDescent="0.25"/>
    <row r="5580" customFormat="1" x14ac:dyDescent="0.25"/>
    <row r="5581" customFormat="1" x14ac:dyDescent="0.25"/>
    <row r="5582" customFormat="1" x14ac:dyDescent="0.25"/>
    <row r="5583" customFormat="1" x14ac:dyDescent="0.25"/>
    <row r="5584" customFormat="1" x14ac:dyDescent="0.25"/>
    <row r="5585" customFormat="1" x14ac:dyDescent="0.25"/>
    <row r="5586" customFormat="1" x14ac:dyDescent="0.25"/>
    <row r="5587" customFormat="1" x14ac:dyDescent="0.25"/>
    <row r="5588" customFormat="1" x14ac:dyDescent="0.25"/>
    <row r="5589" customFormat="1" x14ac:dyDescent="0.25"/>
    <row r="5590" customFormat="1" x14ac:dyDescent="0.25"/>
    <row r="5591" customFormat="1" x14ac:dyDescent="0.25"/>
    <row r="5592" customFormat="1" x14ac:dyDescent="0.25"/>
    <row r="5593" customFormat="1" x14ac:dyDescent="0.25"/>
    <row r="5594" customFormat="1" x14ac:dyDescent="0.25"/>
    <row r="5595" customFormat="1" x14ac:dyDescent="0.25"/>
    <row r="5596" customFormat="1" x14ac:dyDescent="0.25"/>
    <row r="5597" customFormat="1" x14ac:dyDescent="0.25"/>
    <row r="5598" customFormat="1" x14ac:dyDescent="0.25"/>
    <row r="5599" customFormat="1" x14ac:dyDescent="0.25"/>
    <row r="5600" customFormat="1" x14ac:dyDescent="0.25"/>
    <row r="5601" customFormat="1" x14ac:dyDescent="0.25"/>
    <row r="5602" customFormat="1" x14ac:dyDescent="0.25"/>
    <row r="5603" customFormat="1" x14ac:dyDescent="0.25"/>
    <row r="5604" customFormat="1" x14ac:dyDescent="0.25"/>
    <row r="5605" customFormat="1" x14ac:dyDescent="0.25"/>
    <row r="5606" customFormat="1" x14ac:dyDescent="0.25"/>
    <row r="5607" customFormat="1" x14ac:dyDescent="0.25"/>
    <row r="5608" customFormat="1" x14ac:dyDescent="0.25"/>
    <row r="5609" customFormat="1" x14ac:dyDescent="0.25"/>
    <row r="5610" customFormat="1" x14ac:dyDescent="0.25"/>
    <row r="5611" customFormat="1" x14ac:dyDescent="0.25"/>
    <row r="5612" customFormat="1" x14ac:dyDescent="0.25"/>
    <row r="5613" customFormat="1" x14ac:dyDescent="0.25"/>
    <row r="5614" customFormat="1" x14ac:dyDescent="0.25"/>
    <row r="5615" customFormat="1" x14ac:dyDescent="0.25"/>
    <row r="5616" customFormat="1" x14ac:dyDescent="0.25"/>
    <row r="5617" customFormat="1" x14ac:dyDescent="0.25"/>
    <row r="5618" customFormat="1" x14ac:dyDescent="0.25"/>
    <row r="5619" customFormat="1" x14ac:dyDescent="0.25"/>
    <row r="5620" customFormat="1" x14ac:dyDescent="0.25"/>
    <row r="5621" customFormat="1" x14ac:dyDescent="0.25"/>
    <row r="5622" customFormat="1" x14ac:dyDescent="0.25"/>
    <row r="5623" customFormat="1" x14ac:dyDescent="0.25"/>
    <row r="5624" customFormat="1" x14ac:dyDescent="0.25"/>
    <row r="5625" customFormat="1" x14ac:dyDescent="0.25"/>
    <row r="5626" customFormat="1" x14ac:dyDescent="0.25"/>
    <row r="5627" customFormat="1" x14ac:dyDescent="0.25"/>
    <row r="5628" customFormat="1" x14ac:dyDescent="0.25"/>
    <row r="5629" customFormat="1" x14ac:dyDescent="0.25"/>
    <row r="5630" customFormat="1" x14ac:dyDescent="0.25"/>
    <row r="5631" customFormat="1" x14ac:dyDescent="0.25"/>
    <row r="5632" customFormat="1" x14ac:dyDescent="0.25"/>
    <row r="5633" customFormat="1" x14ac:dyDescent="0.25"/>
    <row r="5634" customFormat="1" x14ac:dyDescent="0.25"/>
    <row r="5635" customFormat="1" x14ac:dyDescent="0.25"/>
    <row r="5636" customFormat="1" x14ac:dyDescent="0.25"/>
    <row r="5637" customFormat="1" x14ac:dyDescent="0.25"/>
    <row r="5638" customFormat="1" x14ac:dyDescent="0.25"/>
    <row r="5639" customFormat="1" x14ac:dyDescent="0.25"/>
    <row r="5640" customFormat="1" x14ac:dyDescent="0.25"/>
    <row r="5641" customFormat="1" x14ac:dyDescent="0.25"/>
    <row r="5642" customFormat="1" x14ac:dyDescent="0.25"/>
    <row r="5643" customFormat="1" x14ac:dyDescent="0.25"/>
    <row r="5644" customFormat="1" x14ac:dyDescent="0.25"/>
    <row r="5645" customFormat="1" x14ac:dyDescent="0.25"/>
    <row r="5646" customFormat="1" x14ac:dyDescent="0.25"/>
    <row r="5647" customFormat="1" x14ac:dyDescent="0.25"/>
    <row r="5648" customFormat="1" x14ac:dyDescent="0.25"/>
    <row r="5649" customFormat="1" x14ac:dyDescent="0.25"/>
    <row r="5650" customFormat="1" x14ac:dyDescent="0.25"/>
    <row r="5651" customFormat="1" x14ac:dyDescent="0.25"/>
    <row r="5652" customFormat="1" x14ac:dyDescent="0.25"/>
    <row r="5653" customFormat="1" x14ac:dyDescent="0.25"/>
    <row r="5654" customFormat="1" x14ac:dyDescent="0.25"/>
    <row r="5655" customFormat="1" x14ac:dyDescent="0.25"/>
    <row r="5656" customFormat="1" x14ac:dyDescent="0.25"/>
    <row r="5657" customFormat="1" x14ac:dyDescent="0.25"/>
    <row r="5658" customFormat="1" x14ac:dyDescent="0.25"/>
    <row r="5659" customFormat="1" x14ac:dyDescent="0.25"/>
    <row r="5660" customFormat="1" x14ac:dyDescent="0.25"/>
    <row r="5661" customFormat="1" x14ac:dyDescent="0.25"/>
    <row r="5662" customFormat="1" x14ac:dyDescent="0.25"/>
    <row r="5663" customFormat="1" x14ac:dyDescent="0.25"/>
    <row r="5664" customFormat="1" x14ac:dyDescent="0.25"/>
    <row r="5665" customFormat="1" x14ac:dyDescent="0.25"/>
    <row r="5666" customFormat="1" x14ac:dyDescent="0.25"/>
    <row r="5667" customFormat="1" x14ac:dyDescent="0.25"/>
    <row r="5668" customFormat="1" x14ac:dyDescent="0.25"/>
    <row r="5669" customFormat="1" x14ac:dyDescent="0.25"/>
    <row r="5670" customFormat="1" x14ac:dyDescent="0.25"/>
    <row r="5671" customFormat="1" x14ac:dyDescent="0.25"/>
    <row r="5672" customFormat="1" x14ac:dyDescent="0.25"/>
    <row r="5673" customFormat="1" x14ac:dyDescent="0.25"/>
    <row r="5674" customFormat="1" x14ac:dyDescent="0.25"/>
    <row r="5675" customFormat="1" x14ac:dyDescent="0.25"/>
    <row r="5676" customFormat="1" x14ac:dyDescent="0.25"/>
    <row r="5677" customFormat="1" x14ac:dyDescent="0.25"/>
    <row r="5678" customFormat="1" x14ac:dyDescent="0.25"/>
    <row r="5679" customFormat="1" x14ac:dyDescent="0.25"/>
    <row r="5680" customFormat="1" x14ac:dyDescent="0.25"/>
    <row r="5681" customFormat="1" x14ac:dyDescent="0.25"/>
    <row r="5682" customFormat="1" x14ac:dyDescent="0.25"/>
    <row r="5683" customFormat="1" x14ac:dyDescent="0.25"/>
    <row r="5684" customFormat="1" x14ac:dyDescent="0.25"/>
    <row r="5685" customFormat="1" x14ac:dyDescent="0.25"/>
    <row r="5686" customFormat="1" x14ac:dyDescent="0.25"/>
    <row r="5687" customFormat="1" x14ac:dyDescent="0.25"/>
    <row r="5688" customFormat="1" x14ac:dyDescent="0.25"/>
    <row r="5689" customFormat="1" x14ac:dyDescent="0.25"/>
    <row r="5690" customFormat="1" x14ac:dyDescent="0.25"/>
    <row r="5691" customFormat="1" x14ac:dyDescent="0.25"/>
    <row r="5692" customFormat="1" x14ac:dyDescent="0.25"/>
    <row r="5693" customFormat="1" x14ac:dyDescent="0.25"/>
    <row r="5694" customFormat="1" x14ac:dyDescent="0.25"/>
    <row r="5695" customFormat="1" x14ac:dyDescent="0.25"/>
    <row r="5696" customFormat="1" x14ac:dyDescent="0.25"/>
    <row r="5697" customFormat="1" x14ac:dyDescent="0.25"/>
    <row r="5698" customFormat="1" x14ac:dyDescent="0.25"/>
    <row r="5699" customFormat="1" x14ac:dyDescent="0.25"/>
    <row r="5700" customFormat="1" x14ac:dyDescent="0.25"/>
    <row r="5701" customFormat="1" x14ac:dyDescent="0.25"/>
    <row r="5702" customFormat="1" x14ac:dyDescent="0.25"/>
    <row r="5703" customFormat="1" x14ac:dyDescent="0.25"/>
    <row r="5704" customFormat="1" x14ac:dyDescent="0.25"/>
    <row r="5705" customFormat="1" x14ac:dyDescent="0.25"/>
    <row r="5706" customFormat="1" x14ac:dyDescent="0.25"/>
    <row r="5707" customFormat="1" x14ac:dyDescent="0.25"/>
    <row r="5708" customFormat="1" x14ac:dyDescent="0.25"/>
    <row r="5709" customFormat="1" x14ac:dyDescent="0.25"/>
    <row r="5710" customFormat="1" x14ac:dyDescent="0.25"/>
    <row r="5711" customFormat="1" x14ac:dyDescent="0.25"/>
    <row r="5712" customFormat="1" x14ac:dyDescent="0.25"/>
    <row r="5713" customFormat="1" x14ac:dyDescent="0.25"/>
    <row r="5714" customFormat="1" x14ac:dyDescent="0.25"/>
    <row r="5715" customFormat="1" x14ac:dyDescent="0.25"/>
    <row r="5716" customFormat="1" x14ac:dyDescent="0.25"/>
    <row r="5717" customFormat="1" x14ac:dyDescent="0.25"/>
    <row r="5718" customFormat="1" x14ac:dyDescent="0.25"/>
    <row r="5719" customFormat="1" x14ac:dyDescent="0.25"/>
    <row r="5720" customFormat="1" x14ac:dyDescent="0.25"/>
    <row r="5721" customFormat="1" x14ac:dyDescent="0.25"/>
    <row r="5722" customFormat="1" x14ac:dyDescent="0.25"/>
    <row r="5723" customFormat="1" x14ac:dyDescent="0.25"/>
    <row r="5724" customFormat="1" x14ac:dyDescent="0.25"/>
    <row r="5725" customFormat="1" x14ac:dyDescent="0.25"/>
    <row r="5726" customFormat="1" x14ac:dyDescent="0.25"/>
    <row r="5727" customFormat="1" x14ac:dyDescent="0.25"/>
    <row r="5728" customFormat="1" x14ac:dyDescent="0.25"/>
    <row r="5729" customFormat="1" x14ac:dyDescent="0.25"/>
    <row r="5730" customFormat="1" x14ac:dyDescent="0.25"/>
    <row r="5731" customFormat="1" x14ac:dyDescent="0.25"/>
    <row r="5732" customFormat="1" x14ac:dyDescent="0.25"/>
    <row r="5733" customFormat="1" x14ac:dyDescent="0.25"/>
    <row r="5734" customFormat="1" x14ac:dyDescent="0.25"/>
    <row r="5735" customFormat="1" x14ac:dyDescent="0.25"/>
    <row r="5736" customFormat="1" x14ac:dyDescent="0.25"/>
    <row r="5737" customFormat="1" x14ac:dyDescent="0.25"/>
    <row r="5738" customFormat="1" x14ac:dyDescent="0.25"/>
    <row r="5739" customFormat="1" x14ac:dyDescent="0.25"/>
    <row r="5740" customFormat="1" x14ac:dyDescent="0.25"/>
    <row r="5741" customFormat="1" x14ac:dyDescent="0.25"/>
    <row r="5742" customFormat="1" x14ac:dyDescent="0.25"/>
    <row r="5743" customFormat="1" x14ac:dyDescent="0.25"/>
    <row r="5744" customFormat="1" x14ac:dyDescent="0.25"/>
    <row r="5745" customFormat="1" x14ac:dyDescent="0.25"/>
    <row r="5746" customFormat="1" x14ac:dyDescent="0.25"/>
    <row r="5747" customFormat="1" x14ac:dyDescent="0.25"/>
    <row r="5748" customFormat="1" x14ac:dyDescent="0.25"/>
    <row r="5749" customFormat="1" x14ac:dyDescent="0.25"/>
    <row r="5750" customFormat="1" x14ac:dyDescent="0.25"/>
    <row r="5751" customFormat="1" x14ac:dyDescent="0.25"/>
    <row r="5752" customFormat="1" x14ac:dyDescent="0.25"/>
    <row r="5753" customFormat="1" x14ac:dyDescent="0.25"/>
    <row r="5754" customFormat="1" x14ac:dyDescent="0.25"/>
    <row r="5755" customFormat="1" x14ac:dyDescent="0.25"/>
    <row r="5756" customFormat="1" x14ac:dyDescent="0.25"/>
    <row r="5757" customFormat="1" x14ac:dyDescent="0.25"/>
    <row r="5758" customFormat="1" x14ac:dyDescent="0.25"/>
    <row r="5759" customFormat="1" x14ac:dyDescent="0.25"/>
    <row r="5760" customFormat="1" x14ac:dyDescent="0.25"/>
    <row r="5761" customFormat="1" x14ac:dyDescent="0.25"/>
    <row r="5762" customFormat="1" x14ac:dyDescent="0.25"/>
    <row r="5763" customFormat="1" x14ac:dyDescent="0.25"/>
    <row r="5764" customFormat="1" x14ac:dyDescent="0.25"/>
    <row r="5765" customFormat="1" x14ac:dyDescent="0.25"/>
    <row r="5766" customFormat="1" x14ac:dyDescent="0.25"/>
    <row r="5767" customFormat="1" x14ac:dyDescent="0.25"/>
    <row r="5768" customFormat="1" x14ac:dyDescent="0.25"/>
    <row r="5769" customFormat="1" x14ac:dyDescent="0.25"/>
    <row r="5770" customFormat="1" x14ac:dyDescent="0.25"/>
    <row r="5771" customFormat="1" x14ac:dyDescent="0.25"/>
    <row r="5772" customFormat="1" x14ac:dyDescent="0.25"/>
    <row r="5773" customFormat="1" x14ac:dyDescent="0.25"/>
    <row r="5774" customFormat="1" x14ac:dyDescent="0.25"/>
    <row r="5775" customFormat="1" x14ac:dyDescent="0.25"/>
    <row r="5776" customFormat="1" x14ac:dyDescent="0.25"/>
    <row r="5777" customFormat="1" x14ac:dyDescent="0.25"/>
    <row r="5778" customFormat="1" x14ac:dyDescent="0.25"/>
    <row r="5779" customFormat="1" x14ac:dyDescent="0.25"/>
    <row r="5780" customFormat="1" x14ac:dyDescent="0.25"/>
    <row r="5781" customFormat="1" x14ac:dyDescent="0.25"/>
    <row r="5782" customFormat="1" x14ac:dyDescent="0.25"/>
    <row r="5783" customFormat="1" x14ac:dyDescent="0.25"/>
    <row r="5784" customFormat="1" x14ac:dyDescent="0.25"/>
    <row r="5785" customFormat="1" x14ac:dyDescent="0.25"/>
    <row r="5786" customFormat="1" x14ac:dyDescent="0.25"/>
    <row r="5787" customFormat="1" x14ac:dyDescent="0.25"/>
    <row r="5788" customFormat="1" x14ac:dyDescent="0.25"/>
    <row r="5789" customFormat="1" x14ac:dyDescent="0.25"/>
    <row r="5790" customFormat="1" x14ac:dyDescent="0.25"/>
    <row r="5791" customFormat="1" x14ac:dyDescent="0.25"/>
    <row r="5792" customFormat="1" x14ac:dyDescent="0.25"/>
    <row r="5793" customFormat="1" x14ac:dyDescent="0.25"/>
    <row r="5794" customFormat="1" x14ac:dyDescent="0.25"/>
    <row r="5795" customFormat="1" x14ac:dyDescent="0.25"/>
    <row r="5796" customFormat="1" x14ac:dyDescent="0.25"/>
    <row r="5797" customFormat="1" x14ac:dyDescent="0.25"/>
    <row r="5798" customFormat="1" x14ac:dyDescent="0.25"/>
    <row r="5799" customFormat="1" x14ac:dyDescent="0.25"/>
    <row r="5800" customFormat="1" x14ac:dyDescent="0.25"/>
    <row r="5801" customFormat="1" x14ac:dyDescent="0.25"/>
    <row r="5802" customFormat="1" x14ac:dyDescent="0.25"/>
    <row r="5803" customFormat="1" x14ac:dyDescent="0.25"/>
    <row r="5804" customFormat="1" x14ac:dyDescent="0.25"/>
    <row r="5805" customFormat="1" x14ac:dyDescent="0.25"/>
    <row r="5806" customFormat="1" x14ac:dyDescent="0.25"/>
    <row r="5807" customFormat="1" x14ac:dyDescent="0.25"/>
    <row r="5808" customFormat="1" x14ac:dyDescent="0.25"/>
    <row r="5809" customFormat="1" x14ac:dyDescent="0.25"/>
    <row r="5810" customFormat="1" x14ac:dyDescent="0.25"/>
    <row r="5811" customFormat="1" x14ac:dyDescent="0.25"/>
    <row r="5812" customFormat="1" x14ac:dyDescent="0.25"/>
    <row r="5813" customFormat="1" x14ac:dyDescent="0.25"/>
    <row r="5814" customFormat="1" x14ac:dyDescent="0.25"/>
    <row r="5815" customFormat="1" x14ac:dyDescent="0.25"/>
    <row r="5816" customFormat="1" x14ac:dyDescent="0.25"/>
    <row r="5817" customFormat="1" x14ac:dyDescent="0.25"/>
    <row r="5818" customFormat="1" x14ac:dyDescent="0.25"/>
    <row r="5819" customFormat="1" x14ac:dyDescent="0.25"/>
    <row r="5820" customFormat="1" x14ac:dyDescent="0.25"/>
    <row r="5821" customFormat="1" x14ac:dyDescent="0.25"/>
    <row r="5822" customFormat="1" x14ac:dyDescent="0.25"/>
    <row r="5823" customFormat="1" x14ac:dyDescent="0.25"/>
    <row r="5824" customFormat="1" x14ac:dyDescent="0.25"/>
    <row r="5825" customFormat="1" x14ac:dyDescent="0.25"/>
    <row r="5826" customFormat="1" x14ac:dyDescent="0.25"/>
    <row r="5827" customFormat="1" x14ac:dyDescent="0.25"/>
    <row r="5828" customFormat="1" x14ac:dyDescent="0.25"/>
    <row r="5829" customFormat="1" x14ac:dyDescent="0.25"/>
    <row r="5830" customFormat="1" x14ac:dyDescent="0.25"/>
    <row r="5831" customFormat="1" x14ac:dyDescent="0.25"/>
    <row r="5832" customFormat="1" x14ac:dyDescent="0.25"/>
    <row r="5833" customFormat="1" x14ac:dyDescent="0.25"/>
    <row r="5834" customFormat="1" x14ac:dyDescent="0.25"/>
    <row r="5835" customFormat="1" x14ac:dyDescent="0.25"/>
    <row r="5836" customFormat="1" x14ac:dyDescent="0.25"/>
    <row r="5837" customFormat="1" x14ac:dyDescent="0.25"/>
    <row r="5838" customFormat="1" x14ac:dyDescent="0.25"/>
    <row r="5839" customFormat="1" x14ac:dyDescent="0.25"/>
    <row r="5840" customFormat="1" x14ac:dyDescent="0.25"/>
    <row r="5841" customFormat="1" x14ac:dyDescent="0.25"/>
    <row r="5842" customFormat="1" x14ac:dyDescent="0.25"/>
    <row r="5843" customFormat="1" x14ac:dyDescent="0.25"/>
    <row r="5844" customFormat="1" x14ac:dyDescent="0.25"/>
    <row r="5845" customFormat="1" x14ac:dyDescent="0.25"/>
    <row r="5846" customFormat="1" x14ac:dyDescent="0.25"/>
    <row r="5847" customFormat="1" x14ac:dyDescent="0.25"/>
    <row r="5848" customFormat="1" x14ac:dyDescent="0.25"/>
    <row r="5849" customFormat="1" x14ac:dyDescent="0.25"/>
    <row r="5850" customFormat="1" x14ac:dyDescent="0.25"/>
    <row r="5851" customFormat="1" x14ac:dyDescent="0.25"/>
    <row r="5852" customFormat="1" x14ac:dyDescent="0.25"/>
    <row r="5853" customFormat="1" x14ac:dyDescent="0.25"/>
    <row r="5854" customFormat="1" x14ac:dyDescent="0.25"/>
    <row r="5855" customFormat="1" x14ac:dyDescent="0.25"/>
    <row r="5856" customFormat="1" x14ac:dyDescent="0.25"/>
    <row r="5857" customFormat="1" x14ac:dyDescent="0.25"/>
    <row r="5858" customFormat="1" x14ac:dyDescent="0.25"/>
    <row r="5859" customFormat="1" x14ac:dyDescent="0.25"/>
    <row r="5860" customFormat="1" x14ac:dyDescent="0.25"/>
    <row r="5861" customFormat="1" x14ac:dyDescent="0.25"/>
    <row r="5862" customFormat="1" x14ac:dyDescent="0.25"/>
    <row r="5863" customFormat="1" x14ac:dyDescent="0.25"/>
    <row r="5864" customFormat="1" x14ac:dyDescent="0.25"/>
    <row r="5865" customFormat="1" x14ac:dyDescent="0.25"/>
    <row r="5866" customFormat="1" x14ac:dyDescent="0.25"/>
    <row r="5867" customFormat="1" x14ac:dyDescent="0.25"/>
    <row r="5868" customFormat="1" x14ac:dyDescent="0.25"/>
    <row r="5869" customFormat="1" x14ac:dyDescent="0.25"/>
    <row r="5870" customFormat="1" x14ac:dyDescent="0.25"/>
    <row r="5871" customFormat="1" x14ac:dyDescent="0.25"/>
    <row r="5872" customFormat="1" x14ac:dyDescent="0.25"/>
    <row r="5873" customFormat="1" x14ac:dyDescent="0.25"/>
    <row r="5874" customFormat="1" x14ac:dyDescent="0.25"/>
    <row r="5875" customFormat="1" x14ac:dyDescent="0.25"/>
    <row r="5876" customFormat="1" x14ac:dyDescent="0.25"/>
    <row r="5877" customFormat="1" x14ac:dyDescent="0.25"/>
    <row r="5878" customFormat="1" x14ac:dyDescent="0.25"/>
    <row r="5879" customFormat="1" x14ac:dyDescent="0.25"/>
    <row r="5880" customFormat="1" x14ac:dyDescent="0.25"/>
    <row r="5881" customFormat="1" x14ac:dyDescent="0.25"/>
    <row r="5882" customFormat="1" x14ac:dyDescent="0.25"/>
    <row r="5883" customFormat="1" x14ac:dyDescent="0.25"/>
    <row r="5884" customFormat="1" x14ac:dyDescent="0.25"/>
    <row r="5885" customFormat="1" x14ac:dyDescent="0.25"/>
    <row r="5886" customFormat="1" x14ac:dyDescent="0.25"/>
    <row r="5887" customFormat="1" x14ac:dyDescent="0.25"/>
    <row r="5888" customFormat="1" x14ac:dyDescent="0.25"/>
    <row r="5889" customFormat="1" x14ac:dyDescent="0.25"/>
    <row r="5890" customFormat="1" x14ac:dyDescent="0.25"/>
    <row r="5891" customFormat="1" x14ac:dyDescent="0.25"/>
    <row r="5892" customFormat="1" x14ac:dyDescent="0.25"/>
    <row r="5893" customFormat="1" x14ac:dyDescent="0.25"/>
    <row r="5894" customFormat="1" x14ac:dyDescent="0.25"/>
    <row r="5895" customFormat="1" x14ac:dyDescent="0.25"/>
    <row r="5896" customFormat="1" x14ac:dyDescent="0.25"/>
    <row r="5897" customFormat="1" x14ac:dyDescent="0.25"/>
    <row r="5898" customFormat="1" x14ac:dyDescent="0.25"/>
    <row r="5899" customFormat="1" x14ac:dyDescent="0.25"/>
    <row r="5900" customFormat="1" x14ac:dyDescent="0.25"/>
    <row r="5901" customFormat="1" x14ac:dyDescent="0.25"/>
    <row r="5902" customFormat="1" x14ac:dyDescent="0.25"/>
    <row r="5903" customFormat="1" x14ac:dyDescent="0.25"/>
    <row r="5904" customFormat="1" x14ac:dyDescent="0.25"/>
    <row r="5905" customFormat="1" x14ac:dyDescent="0.25"/>
    <row r="5906" customFormat="1" x14ac:dyDescent="0.25"/>
    <row r="5907" customFormat="1" x14ac:dyDescent="0.25"/>
    <row r="5908" customFormat="1" x14ac:dyDescent="0.25"/>
    <row r="5909" customFormat="1" x14ac:dyDescent="0.25"/>
    <row r="5910" customFormat="1" x14ac:dyDescent="0.25"/>
    <row r="5911" customFormat="1" x14ac:dyDescent="0.25"/>
    <row r="5912" customFormat="1" x14ac:dyDescent="0.25"/>
    <row r="5913" customFormat="1" x14ac:dyDescent="0.25"/>
    <row r="5914" customFormat="1" x14ac:dyDescent="0.25"/>
    <row r="5915" customFormat="1" x14ac:dyDescent="0.25"/>
    <row r="5916" customFormat="1" x14ac:dyDescent="0.25"/>
    <row r="5917" customFormat="1" x14ac:dyDescent="0.25"/>
    <row r="5918" customFormat="1" x14ac:dyDescent="0.25"/>
    <row r="5919" customFormat="1" x14ac:dyDescent="0.25"/>
    <row r="5920" customFormat="1" x14ac:dyDescent="0.25"/>
    <row r="5921" customFormat="1" x14ac:dyDescent="0.25"/>
    <row r="5922" customFormat="1" x14ac:dyDescent="0.25"/>
    <row r="5923" customFormat="1" x14ac:dyDescent="0.25"/>
    <row r="5924" customFormat="1" x14ac:dyDescent="0.25"/>
    <row r="5925" customFormat="1" x14ac:dyDescent="0.25"/>
    <row r="5926" customFormat="1" x14ac:dyDescent="0.25"/>
    <row r="5927" customFormat="1" x14ac:dyDescent="0.25"/>
    <row r="5928" customFormat="1" x14ac:dyDescent="0.25"/>
    <row r="5929" customFormat="1" x14ac:dyDescent="0.25"/>
    <row r="5930" customFormat="1" x14ac:dyDescent="0.25"/>
    <row r="5931" customFormat="1" x14ac:dyDescent="0.25"/>
    <row r="5932" customFormat="1" x14ac:dyDescent="0.25"/>
    <row r="5933" customFormat="1" x14ac:dyDescent="0.25"/>
    <row r="5934" customFormat="1" x14ac:dyDescent="0.25"/>
    <row r="5935" customFormat="1" x14ac:dyDescent="0.25"/>
    <row r="5936" customFormat="1" x14ac:dyDescent="0.25"/>
    <row r="5937" customFormat="1" x14ac:dyDescent="0.25"/>
    <row r="5938" customFormat="1" x14ac:dyDescent="0.25"/>
    <row r="5939" customFormat="1" x14ac:dyDescent="0.25"/>
    <row r="5940" customFormat="1" x14ac:dyDescent="0.25"/>
    <row r="5941" customFormat="1" x14ac:dyDescent="0.25"/>
    <row r="5942" customFormat="1" x14ac:dyDescent="0.25"/>
    <row r="5943" customFormat="1" x14ac:dyDescent="0.25"/>
    <row r="5944" customFormat="1" x14ac:dyDescent="0.25"/>
    <row r="5945" customFormat="1" x14ac:dyDescent="0.25"/>
    <row r="5946" customFormat="1" x14ac:dyDescent="0.25"/>
    <row r="5947" customFormat="1" x14ac:dyDescent="0.25"/>
    <row r="5948" customFormat="1" x14ac:dyDescent="0.25"/>
    <row r="5949" customFormat="1" x14ac:dyDescent="0.25"/>
    <row r="5950" customFormat="1" x14ac:dyDescent="0.25"/>
    <row r="5951" customFormat="1" x14ac:dyDescent="0.25"/>
    <row r="5952" customFormat="1" x14ac:dyDescent="0.25"/>
    <row r="5953" customFormat="1" x14ac:dyDescent="0.25"/>
    <row r="5954" customFormat="1" x14ac:dyDescent="0.25"/>
    <row r="5955" customFormat="1" x14ac:dyDescent="0.25"/>
    <row r="5956" customFormat="1" x14ac:dyDescent="0.25"/>
    <row r="5957" customFormat="1" x14ac:dyDescent="0.25"/>
    <row r="5958" customFormat="1" x14ac:dyDescent="0.25"/>
    <row r="5959" customFormat="1" x14ac:dyDescent="0.25"/>
    <row r="5960" customFormat="1" x14ac:dyDescent="0.25"/>
    <row r="5961" customFormat="1" x14ac:dyDescent="0.25"/>
    <row r="5962" customFormat="1" x14ac:dyDescent="0.25"/>
    <row r="5963" customFormat="1" x14ac:dyDescent="0.25"/>
    <row r="5964" customFormat="1" x14ac:dyDescent="0.25"/>
    <row r="5965" customFormat="1" x14ac:dyDescent="0.25"/>
    <row r="5966" customFormat="1" x14ac:dyDescent="0.25"/>
    <row r="5967" customFormat="1" x14ac:dyDescent="0.25"/>
    <row r="5968" customFormat="1" x14ac:dyDescent="0.25"/>
    <row r="5969" customFormat="1" x14ac:dyDescent="0.25"/>
    <row r="5970" customFormat="1" x14ac:dyDescent="0.25"/>
    <row r="5971" customFormat="1" x14ac:dyDescent="0.25"/>
    <row r="5972" customFormat="1" x14ac:dyDescent="0.25"/>
    <row r="5973" customFormat="1" x14ac:dyDescent="0.25"/>
    <row r="5974" customFormat="1" x14ac:dyDescent="0.25"/>
    <row r="5975" customFormat="1" x14ac:dyDescent="0.25"/>
    <row r="5976" customFormat="1" x14ac:dyDescent="0.25"/>
    <row r="5977" customFormat="1" x14ac:dyDescent="0.25"/>
    <row r="5978" customFormat="1" x14ac:dyDescent="0.25"/>
    <row r="5979" customFormat="1" x14ac:dyDescent="0.25"/>
    <row r="5980" customFormat="1" x14ac:dyDescent="0.25"/>
    <row r="5981" customFormat="1" x14ac:dyDescent="0.25"/>
    <row r="5982" customFormat="1" x14ac:dyDescent="0.25"/>
    <row r="5983" customFormat="1" x14ac:dyDescent="0.25"/>
    <row r="5984" customFormat="1" x14ac:dyDescent="0.25"/>
    <row r="5985" customFormat="1" x14ac:dyDescent="0.25"/>
    <row r="5986" customFormat="1" x14ac:dyDescent="0.25"/>
    <row r="5987" customFormat="1" x14ac:dyDescent="0.25"/>
    <row r="5988" customFormat="1" x14ac:dyDescent="0.25"/>
    <row r="5989" customFormat="1" x14ac:dyDescent="0.25"/>
    <row r="5990" customFormat="1" x14ac:dyDescent="0.25"/>
    <row r="5991" customFormat="1" x14ac:dyDescent="0.25"/>
    <row r="5992" customFormat="1" x14ac:dyDescent="0.25"/>
    <row r="5993" customFormat="1" x14ac:dyDescent="0.25"/>
    <row r="5994" customFormat="1" x14ac:dyDescent="0.25"/>
    <row r="5995" customFormat="1" x14ac:dyDescent="0.25"/>
    <row r="5996" customFormat="1" x14ac:dyDescent="0.25"/>
    <row r="5997" customFormat="1" x14ac:dyDescent="0.25"/>
    <row r="5998" customFormat="1" x14ac:dyDescent="0.25"/>
    <row r="5999" customFormat="1" x14ac:dyDescent="0.25"/>
    <row r="6000" customFormat="1" x14ac:dyDescent="0.25"/>
    <row r="6001" customFormat="1" x14ac:dyDescent="0.25"/>
    <row r="6002" customFormat="1" x14ac:dyDescent="0.25"/>
    <row r="6003" customFormat="1" x14ac:dyDescent="0.25"/>
    <row r="6004" customFormat="1" x14ac:dyDescent="0.25"/>
    <row r="6005" customFormat="1" x14ac:dyDescent="0.25"/>
    <row r="6006" customFormat="1" x14ac:dyDescent="0.25"/>
    <row r="6007" customFormat="1" x14ac:dyDescent="0.25"/>
    <row r="6008" customFormat="1" x14ac:dyDescent="0.25"/>
    <row r="6009" customFormat="1" x14ac:dyDescent="0.25"/>
    <row r="6010" customFormat="1" x14ac:dyDescent="0.25"/>
    <row r="6011" customFormat="1" x14ac:dyDescent="0.25"/>
    <row r="6012" customFormat="1" x14ac:dyDescent="0.25"/>
    <row r="6013" customFormat="1" x14ac:dyDescent="0.25"/>
    <row r="6014" customFormat="1" x14ac:dyDescent="0.25"/>
    <row r="6015" customFormat="1" x14ac:dyDescent="0.25"/>
    <row r="6016" customFormat="1" x14ac:dyDescent="0.25"/>
    <row r="6017" customFormat="1" x14ac:dyDescent="0.25"/>
    <row r="6018" customFormat="1" x14ac:dyDescent="0.25"/>
    <row r="6019" customFormat="1" x14ac:dyDescent="0.25"/>
    <row r="6020" customFormat="1" x14ac:dyDescent="0.25"/>
    <row r="6021" customFormat="1" x14ac:dyDescent="0.25"/>
    <row r="6022" customFormat="1" x14ac:dyDescent="0.25"/>
    <row r="6023" customFormat="1" x14ac:dyDescent="0.25"/>
    <row r="6024" customFormat="1" x14ac:dyDescent="0.25"/>
    <row r="6025" customFormat="1" x14ac:dyDescent="0.25"/>
    <row r="6026" customFormat="1" x14ac:dyDescent="0.25"/>
    <row r="6027" customFormat="1" x14ac:dyDescent="0.25"/>
    <row r="6028" customFormat="1" x14ac:dyDescent="0.25"/>
    <row r="6029" customFormat="1" x14ac:dyDescent="0.25"/>
    <row r="6030" customFormat="1" x14ac:dyDescent="0.25"/>
    <row r="6031" customFormat="1" x14ac:dyDescent="0.25"/>
    <row r="6032" customFormat="1" x14ac:dyDescent="0.25"/>
    <row r="6033" customFormat="1" x14ac:dyDescent="0.25"/>
    <row r="6034" customFormat="1" x14ac:dyDescent="0.25"/>
    <row r="6035" customFormat="1" x14ac:dyDescent="0.25"/>
    <row r="6036" customFormat="1" x14ac:dyDescent="0.25"/>
    <row r="6037" customFormat="1" x14ac:dyDescent="0.25"/>
    <row r="6038" customFormat="1" x14ac:dyDescent="0.25"/>
    <row r="6039" customFormat="1" x14ac:dyDescent="0.25"/>
    <row r="6040" customFormat="1" x14ac:dyDescent="0.25"/>
    <row r="6041" customFormat="1" x14ac:dyDescent="0.25"/>
    <row r="6042" customFormat="1" x14ac:dyDescent="0.25"/>
    <row r="6043" customFormat="1" x14ac:dyDescent="0.25"/>
    <row r="6044" customFormat="1" x14ac:dyDescent="0.25"/>
    <row r="6045" customFormat="1" x14ac:dyDescent="0.25"/>
    <row r="6046" customFormat="1" x14ac:dyDescent="0.25"/>
    <row r="6047" customFormat="1" x14ac:dyDescent="0.25"/>
    <row r="6048" customFormat="1" x14ac:dyDescent="0.25"/>
    <row r="6049" customFormat="1" x14ac:dyDescent="0.25"/>
    <row r="6050" customFormat="1" x14ac:dyDescent="0.25"/>
    <row r="6051" customFormat="1" x14ac:dyDescent="0.25"/>
    <row r="6052" customFormat="1" x14ac:dyDescent="0.25"/>
    <row r="6053" customFormat="1" x14ac:dyDescent="0.25"/>
    <row r="6054" customFormat="1" x14ac:dyDescent="0.25"/>
    <row r="6055" customFormat="1" x14ac:dyDescent="0.25"/>
    <row r="6056" customFormat="1" x14ac:dyDescent="0.25"/>
    <row r="6057" customFormat="1" x14ac:dyDescent="0.25"/>
    <row r="6058" customFormat="1" x14ac:dyDescent="0.25"/>
    <row r="6059" customFormat="1" x14ac:dyDescent="0.25"/>
    <row r="6060" customFormat="1" x14ac:dyDescent="0.25"/>
    <row r="6061" customFormat="1" x14ac:dyDescent="0.25"/>
    <row r="6062" customFormat="1" x14ac:dyDescent="0.25"/>
    <row r="6063" customFormat="1" x14ac:dyDescent="0.25"/>
    <row r="6064" customFormat="1" x14ac:dyDescent="0.25"/>
    <row r="6065" customFormat="1" x14ac:dyDescent="0.25"/>
    <row r="6066" customFormat="1" x14ac:dyDescent="0.25"/>
    <row r="6067" customFormat="1" x14ac:dyDescent="0.25"/>
    <row r="6068" customFormat="1" x14ac:dyDescent="0.25"/>
    <row r="6069" customFormat="1" x14ac:dyDescent="0.25"/>
    <row r="6070" customFormat="1" x14ac:dyDescent="0.25"/>
    <row r="6071" customFormat="1" x14ac:dyDescent="0.25"/>
    <row r="6072" customFormat="1" x14ac:dyDescent="0.25"/>
    <row r="6073" customFormat="1" x14ac:dyDescent="0.25"/>
    <row r="6074" customFormat="1" x14ac:dyDescent="0.25"/>
    <row r="6075" customFormat="1" x14ac:dyDescent="0.25"/>
    <row r="6076" customFormat="1" x14ac:dyDescent="0.25"/>
    <row r="6077" customFormat="1" x14ac:dyDescent="0.25"/>
    <row r="6078" customFormat="1" x14ac:dyDescent="0.25"/>
    <row r="6079" customFormat="1" x14ac:dyDescent="0.25"/>
    <row r="6080" customFormat="1" x14ac:dyDescent="0.25"/>
    <row r="6081" customFormat="1" x14ac:dyDescent="0.25"/>
    <row r="6082" customFormat="1" x14ac:dyDescent="0.25"/>
    <row r="6083" customFormat="1" x14ac:dyDescent="0.25"/>
    <row r="6084" customFormat="1" x14ac:dyDescent="0.25"/>
    <row r="6085" customFormat="1" x14ac:dyDescent="0.25"/>
    <row r="6086" customFormat="1" x14ac:dyDescent="0.25"/>
    <row r="6087" customFormat="1" x14ac:dyDescent="0.25"/>
    <row r="6088" customFormat="1" x14ac:dyDescent="0.25"/>
    <row r="6089" customFormat="1" x14ac:dyDescent="0.25"/>
    <row r="6090" customFormat="1" x14ac:dyDescent="0.25"/>
    <row r="6091" customFormat="1" x14ac:dyDescent="0.25"/>
    <row r="6092" customFormat="1" x14ac:dyDescent="0.25"/>
    <row r="6093" customFormat="1" x14ac:dyDescent="0.25"/>
    <row r="6094" customFormat="1" x14ac:dyDescent="0.25"/>
    <row r="6095" customFormat="1" x14ac:dyDescent="0.25"/>
    <row r="6096" customFormat="1" x14ac:dyDescent="0.25"/>
    <row r="6097" customFormat="1" x14ac:dyDescent="0.25"/>
    <row r="6098" customFormat="1" x14ac:dyDescent="0.25"/>
    <row r="6099" customFormat="1" x14ac:dyDescent="0.25"/>
    <row r="6100" customFormat="1" x14ac:dyDescent="0.25"/>
    <row r="6101" customFormat="1" x14ac:dyDescent="0.25"/>
    <row r="6102" customFormat="1" x14ac:dyDescent="0.25"/>
    <row r="6103" customFormat="1" x14ac:dyDescent="0.25"/>
    <row r="6104" customFormat="1" x14ac:dyDescent="0.25"/>
    <row r="6105" customFormat="1" x14ac:dyDescent="0.25"/>
    <row r="6106" customFormat="1" x14ac:dyDescent="0.25"/>
    <row r="6107" customFormat="1" x14ac:dyDescent="0.25"/>
    <row r="6108" customFormat="1" x14ac:dyDescent="0.25"/>
    <row r="6109" customFormat="1" x14ac:dyDescent="0.25"/>
    <row r="6110" customFormat="1" x14ac:dyDescent="0.25"/>
    <row r="6111" customFormat="1" x14ac:dyDescent="0.25"/>
    <row r="6112" customFormat="1" x14ac:dyDescent="0.25"/>
    <row r="6113" customFormat="1" x14ac:dyDescent="0.25"/>
    <row r="6114" customFormat="1" x14ac:dyDescent="0.25"/>
    <row r="6115" customFormat="1" x14ac:dyDescent="0.25"/>
    <row r="6116" customFormat="1" x14ac:dyDescent="0.25"/>
    <row r="6117" customFormat="1" x14ac:dyDescent="0.25"/>
    <row r="6118" customFormat="1" x14ac:dyDescent="0.25"/>
    <row r="6119" customFormat="1" x14ac:dyDescent="0.25"/>
    <row r="6120" customFormat="1" x14ac:dyDescent="0.25"/>
    <row r="6121" customFormat="1" x14ac:dyDescent="0.25"/>
    <row r="6122" customFormat="1" x14ac:dyDescent="0.25"/>
    <row r="6123" customFormat="1" x14ac:dyDescent="0.25"/>
    <row r="6124" customFormat="1" x14ac:dyDescent="0.25"/>
    <row r="6125" customFormat="1" x14ac:dyDescent="0.25"/>
    <row r="6126" customFormat="1" x14ac:dyDescent="0.25"/>
    <row r="6127" customFormat="1" x14ac:dyDescent="0.25"/>
    <row r="6128" customFormat="1" x14ac:dyDescent="0.25"/>
    <row r="6129" customFormat="1" x14ac:dyDescent="0.25"/>
    <row r="6130" customFormat="1" x14ac:dyDescent="0.25"/>
    <row r="6131" customFormat="1" x14ac:dyDescent="0.25"/>
    <row r="6132" customFormat="1" x14ac:dyDescent="0.25"/>
    <row r="6133" customFormat="1" x14ac:dyDescent="0.25"/>
    <row r="6134" customFormat="1" x14ac:dyDescent="0.25"/>
    <row r="6135" customFormat="1" x14ac:dyDescent="0.25"/>
    <row r="6136" customFormat="1" x14ac:dyDescent="0.25"/>
    <row r="6137" customFormat="1" x14ac:dyDescent="0.25"/>
    <row r="6138" customFormat="1" x14ac:dyDescent="0.25"/>
    <row r="6139" customFormat="1" x14ac:dyDescent="0.25"/>
    <row r="6140" customFormat="1" x14ac:dyDescent="0.25"/>
    <row r="6141" customFormat="1" x14ac:dyDescent="0.25"/>
    <row r="6142" customFormat="1" x14ac:dyDescent="0.25"/>
    <row r="6143" customFormat="1" x14ac:dyDescent="0.25"/>
    <row r="6144" customFormat="1" x14ac:dyDescent="0.25"/>
    <row r="6145" customFormat="1" x14ac:dyDescent="0.25"/>
    <row r="6146" customFormat="1" x14ac:dyDescent="0.25"/>
    <row r="6147" customFormat="1" x14ac:dyDescent="0.25"/>
    <row r="6148" customFormat="1" x14ac:dyDescent="0.25"/>
    <row r="6149" customFormat="1" x14ac:dyDescent="0.25"/>
    <row r="6150" customFormat="1" x14ac:dyDescent="0.25"/>
    <row r="6151" customFormat="1" x14ac:dyDescent="0.25"/>
    <row r="6152" customFormat="1" x14ac:dyDescent="0.25"/>
    <row r="6153" customFormat="1" x14ac:dyDescent="0.25"/>
    <row r="6154" customFormat="1" x14ac:dyDescent="0.25"/>
    <row r="6155" customFormat="1" x14ac:dyDescent="0.25"/>
    <row r="6156" customFormat="1" x14ac:dyDescent="0.25"/>
    <row r="6157" customFormat="1" x14ac:dyDescent="0.25"/>
    <row r="6158" customFormat="1" x14ac:dyDescent="0.25"/>
    <row r="6159" customFormat="1" x14ac:dyDescent="0.25"/>
    <row r="6160" customFormat="1" x14ac:dyDescent="0.25"/>
    <row r="6161" customFormat="1" x14ac:dyDescent="0.25"/>
    <row r="6162" customFormat="1" x14ac:dyDescent="0.25"/>
    <row r="6163" customFormat="1" x14ac:dyDescent="0.25"/>
    <row r="6164" customFormat="1" x14ac:dyDescent="0.25"/>
    <row r="6165" customFormat="1" x14ac:dyDescent="0.25"/>
    <row r="6166" customFormat="1" x14ac:dyDescent="0.25"/>
    <row r="6167" customFormat="1" x14ac:dyDescent="0.25"/>
    <row r="6168" customFormat="1" x14ac:dyDescent="0.25"/>
    <row r="6169" customFormat="1" x14ac:dyDescent="0.25"/>
    <row r="6170" customFormat="1" x14ac:dyDescent="0.25"/>
    <row r="6171" customFormat="1" x14ac:dyDescent="0.25"/>
    <row r="6172" customFormat="1" x14ac:dyDescent="0.25"/>
    <row r="6173" customFormat="1" x14ac:dyDescent="0.25"/>
    <row r="6174" customFormat="1" x14ac:dyDescent="0.25"/>
    <row r="6175" customFormat="1" x14ac:dyDescent="0.25"/>
    <row r="6176" customFormat="1" x14ac:dyDescent="0.25"/>
    <row r="6177" customFormat="1" x14ac:dyDescent="0.25"/>
    <row r="6178" customFormat="1" x14ac:dyDescent="0.25"/>
    <row r="6179" customFormat="1" x14ac:dyDescent="0.25"/>
    <row r="6180" customFormat="1" x14ac:dyDescent="0.25"/>
    <row r="6181" customFormat="1" x14ac:dyDescent="0.25"/>
    <row r="6182" customFormat="1" x14ac:dyDescent="0.25"/>
    <row r="6183" customFormat="1" x14ac:dyDescent="0.25"/>
    <row r="6184" customFormat="1" x14ac:dyDescent="0.25"/>
    <row r="6185" customFormat="1" x14ac:dyDescent="0.25"/>
    <row r="6186" customFormat="1" x14ac:dyDescent="0.25"/>
    <row r="6187" customFormat="1" x14ac:dyDescent="0.25"/>
    <row r="6188" customFormat="1" x14ac:dyDescent="0.25"/>
    <row r="6189" customFormat="1" x14ac:dyDescent="0.25"/>
    <row r="6190" customFormat="1" x14ac:dyDescent="0.25"/>
    <row r="6191" customFormat="1" x14ac:dyDescent="0.25"/>
    <row r="6192" customFormat="1" x14ac:dyDescent="0.25"/>
    <row r="6193" customFormat="1" x14ac:dyDescent="0.25"/>
    <row r="6194" customFormat="1" x14ac:dyDescent="0.25"/>
    <row r="6195" customFormat="1" x14ac:dyDescent="0.25"/>
    <row r="6196" customFormat="1" x14ac:dyDescent="0.25"/>
    <row r="6197" customFormat="1" x14ac:dyDescent="0.25"/>
    <row r="6198" customFormat="1" x14ac:dyDescent="0.25"/>
    <row r="6199" customFormat="1" x14ac:dyDescent="0.25"/>
    <row r="6200" customFormat="1" x14ac:dyDescent="0.25"/>
    <row r="6201" customFormat="1" x14ac:dyDescent="0.25"/>
    <row r="6202" customFormat="1" x14ac:dyDescent="0.25"/>
    <row r="6203" customFormat="1" x14ac:dyDescent="0.25"/>
    <row r="6204" customFormat="1" x14ac:dyDescent="0.25"/>
    <row r="6205" customFormat="1" x14ac:dyDescent="0.25"/>
    <row r="6206" customFormat="1" x14ac:dyDescent="0.25"/>
    <row r="6207" customFormat="1" x14ac:dyDescent="0.25"/>
    <row r="6208" customFormat="1" x14ac:dyDescent="0.25"/>
    <row r="6209" customFormat="1" x14ac:dyDescent="0.25"/>
    <row r="6210" customFormat="1" x14ac:dyDescent="0.25"/>
    <row r="6211" customFormat="1" x14ac:dyDescent="0.25"/>
    <row r="6212" customFormat="1" x14ac:dyDescent="0.25"/>
    <row r="6213" customFormat="1" x14ac:dyDescent="0.25"/>
    <row r="6214" customFormat="1" x14ac:dyDescent="0.25"/>
    <row r="6215" customFormat="1" x14ac:dyDescent="0.25"/>
    <row r="6216" customFormat="1" x14ac:dyDescent="0.25"/>
    <row r="6217" customFormat="1" x14ac:dyDescent="0.25"/>
    <row r="6218" customFormat="1" x14ac:dyDescent="0.25"/>
    <row r="6219" customFormat="1" x14ac:dyDescent="0.25"/>
    <row r="6220" customFormat="1" x14ac:dyDescent="0.25"/>
    <row r="6221" customFormat="1" x14ac:dyDescent="0.25"/>
    <row r="6222" customFormat="1" x14ac:dyDescent="0.25"/>
    <row r="6223" customFormat="1" x14ac:dyDescent="0.25"/>
    <row r="6224" customFormat="1" x14ac:dyDescent="0.25"/>
    <row r="6225" customFormat="1" x14ac:dyDescent="0.25"/>
    <row r="6226" customFormat="1" x14ac:dyDescent="0.25"/>
    <row r="6227" customFormat="1" x14ac:dyDescent="0.25"/>
    <row r="6228" customFormat="1" x14ac:dyDescent="0.25"/>
    <row r="6229" customFormat="1" x14ac:dyDescent="0.25"/>
    <row r="6230" customFormat="1" x14ac:dyDescent="0.25"/>
    <row r="6231" customFormat="1" x14ac:dyDescent="0.25"/>
    <row r="6232" customFormat="1" x14ac:dyDescent="0.25"/>
    <row r="6233" customFormat="1" x14ac:dyDescent="0.25"/>
    <row r="6234" customFormat="1" x14ac:dyDescent="0.25"/>
    <row r="6235" customFormat="1" x14ac:dyDescent="0.25"/>
    <row r="6236" customFormat="1" x14ac:dyDescent="0.25"/>
    <row r="6237" customFormat="1" x14ac:dyDescent="0.25"/>
    <row r="6238" customFormat="1" x14ac:dyDescent="0.25"/>
    <row r="6239" customFormat="1" x14ac:dyDescent="0.25"/>
    <row r="6240" customFormat="1" x14ac:dyDescent="0.25"/>
    <row r="6241" customFormat="1" x14ac:dyDescent="0.25"/>
    <row r="6242" customFormat="1" x14ac:dyDescent="0.25"/>
    <row r="6243" customFormat="1" x14ac:dyDescent="0.25"/>
    <row r="6244" customFormat="1" x14ac:dyDescent="0.25"/>
    <row r="6245" customFormat="1" x14ac:dyDescent="0.25"/>
    <row r="6246" customFormat="1" x14ac:dyDescent="0.25"/>
    <row r="6247" customFormat="1" x14ac:dyDescent="0.25"/>
    <row r="6248" customFormat="1" x14ac:dyDescent="0.25"/>
    <row r="6249" customFormat="1" x14ac:dyDescent="0.25"/>
    <row r="6250" customFormat="1" x14ac:dyDescent="0.25"/>
    <row r="6251" customFormat="1" x14ac:dyDescent="0.25"/>
    <row r="6252" customFormat="1" x14ac:dyDescent="0.25"/>
    <row r="6253" customFormat="1" x14ac:dyDescent="0.25"/>
    <row r="6254" customFormat="1" x14ac:dyDescent="0.25"/>
    <row r="6255" customFormat="1" x14ac:dyDescent="0.25"/>
    <row r="6256" customFormat="1" x14ac:dyDescent="0.25"/>
    <row r="6257" customFormat="1" x14ac:dyDescent="0.25"/>
    <row r="6258" customFormat="1" x14ac:dyDescent="0.25"/>
    <row r="6259" customFormat="1" x14ac:dyDescent="0.25"/>
    <row r="6260" customFormat="1" x14ac:dyDescent="0.25"/>
    <row r="6261" customFormat="1" x14ac:dyDescent="0.25"/>
    <row r="6262" customFormat="1" x14ac:dyDescent="0.25"/>
    <row r="6263" customFormat="1" x14ac:dyDescent="0.25"/>
    <row r="6264" customFormat="1" x14ac:dyDescent="0.25"/>
    <row r="6265" customFormat="1" x14ac:dyDescent="0.25"/>
    <row r="6266" customFormat="1" x14ac:dyDescent="0.25"/>
    <row r="6267" customFormat="1" x14ac:dyDescent="0.25"/>
    <row r="6268" customFormat="1" x14ac:dyDescent="0.25"/>
    <row r="6269" customFormat="1" x14ac:dyDescent="0.25"/>
    <row r="6270" customFormat="1" x14ac:dyDescent="0.25"/>
    <row r="6271" customFormat="1" x14ac:dyDescent="0.25"/>
    <row r="6272" customFormat="1" x14ac:dyDescent="0.25"/>
    <row r="6273" customFormat="1" x14ac:dyDescent="0.25"/>
    <row r="6274" customFormat="1" x14ac:dyDescent="0.25"/>
    <row r="6275" customFormat="1" x14ac:dyDescent="0.25"/>
    <row r="6276" customFormat="1" x14ac:dyDescent="0.25"/>
    <row r="6277" customFormat="1" x14ac:dyDescent="0.25"/>
    <row r="6278" customFormat="1" x14ac:dyDescent="0.25"/>
    <row r="6279" customFormat="1" x14ac:dyDescent="0.25"/>
    <row r="6280" customFormat="1" x14ac:dyDescent="0.25"/>
    <row r="6281" customFormat="1" x14ac:dyDescent="0.25"/>
    <row r="6282" customFormat="1" x14ac:dyDescent="0.25"/>
    <row r="6283" customFormat="1" x14ac:dyDescent="0.25"/>
    <row r="6284" customFormat="1" x14ac:dyDescent="0.25"/>
    <row r="6285" customFormat="1" x14ac:dyDescent="0.25"/>
    <row r="6286" customFormat="1" x14ac:dyDescent="0.25"/>
    <row r="6287" customFormat="1" x14ac:dyDescent="0.25"/>
    <row r="6288" customFormat="1" x14ac:dyDescent="0.25"/>
    <row r="6289" customFormat="1" x14ac:dyDescent="0.25"/>
    <row r="6290" customFormat="1" x14ac:dyDescent="0.25"/>
    <row r="6291" customFormat="1" x14ac:dyDescent="0.25"/>
    <row r="6292" customFormat="1" x14ac:dyDescent="0.25"/>
    <row r="6293" customFormat="1" x14ac:dyDescent="0.25"/>
    <row r="6294" customFormat="1" x14ac:dyDescent="0.25"/>
    <row r="6295" customFormat="1" x14ac:dyDescent="0.25"/>
    <row r="6296" customFormat="1" x14ac:dyDescent="0.25"/>
    <row r="6297" customFormat="1" x14ac:dyDescent="0.25"/>
    <row r="6298" customFormat="1" x14ac:dyDescent="0.25"/>
    <row r="6299" customFormat="1" x14ac:dyDescent="0.25"/>
    <row r="6300" customFormat="1" x14ac:dyDescent="0.25"/>
    <row r="6301" customFormat="1" x14ac:dyDescent="0.25"/>
    <row r="6302" customFormat="1" x14ac:dyDescent="0.25"/>
    <row r="6303" customFormat="1" x14ac:dyDescent="0.25"/>
    <row r="6304" customFormat="1" x14ac:dyDescent="0.25"/>
    <row r="6305" customFormat="1" x14ac:dyDescent="0.25"/>
    <row r="6306" customFormat="1" x14ac:dyDescent="0.25"/>
    <row r="6307" customFormat="1" x14ac:dyDescent="0.25"/>
    <row r="6308" customFormat="1" x14ac:dyDescent="0.25"/>
    <row r="6309" customFormat="1" x14ac:dyDescent="0.25"/>
    <row r="6310" customFormat="1" x14ac:dyDescent="0.25"/>
    <row r="6311" customFormat="1" x14ac:dyDescent="0.25"/>
    <row r="6312" customFormat="1" x14ac:dyDescent="0.25"/>
    <row r="6313" customFormat="1" x14ac:dyDescent="0.25"/>
    <row r="6314" customFormat="1" x14ac:dyDescent="0.25"/>
    <row r="6315" customFormat="1" x14ac:dyDescent="0.25"/>
    <row r="6316" customFormat="1" x14ac:dyDescent="0.25"/>
    <row r="6317" customFormat="1" x14ac:dyDescent="0.25"/>
    <row r="6318" customFormat="1" x14ac:dyDescent="0.25"/>
    <row r="6319" customFormat="1" x14ac:dyDescent="0.25"/>
    <row r="6320" customFormat="1" x14ac:dyDescent="0.25"/>
    <row r="6321" customFormat="1" x14ac:dyDescent="0.25"/>
    <row r="6322" customFormat="1" x14ac:dyDescent="0.25"/>
    <row r="6323" customFormat="1" x14ac:dyDescent="0.25"/>
    <row r="6324" customFormat="1" x14ac:dyDescent="0.25"/>
    <row r="6325" customFormat="1" x14ac:dyDescent="0.25"/>
    <row r="6326" customFormat="1" x14ac:dyDescent="0.25"/>
    <row r="6327" customFormat="1" x14ac:dyDescent="0.25"/>
    <row r="6328" customFormat="1" x14ac:dyDescent="0.25"/>
    <row r="6329" customFormat="1" x14ac:dyDescent="0.25"/>
    <row r="6330" customFormat="1" x14ac:dyDescent="0.25"/>
    <row r="6331" customFormat="1" x14ac:dyDescent="0.25"/>
    <row r="6332" customFormat="1" x14ac:dyDescent="0.25"/>
    <row r="6333" customFormat="1" x14ac:dyDescent="0.25"/>
    <row r="6334" customFormat="1" x14ac:dyDescent="0.25"/>
    <row r="6335" customFormat="1" x14ac:dyDescent="0.25"/>
    <row r="6336" customFormat="1" x14ac:dyDescent="0.25"/>
    <row r="6337" customFormat="1" x14ac:dyDescent="0.25"/>
    <row r="6338" customFormat="1" x14ac:dyDescent="0.25"/>
    <row r="6339" customFormat="1" x14ac:dyDescent="0.25"/>
    <row r="6340" customFormat="1" x14ac:dyDescent="0.25"/>
    <row r="6341" customFormat="1" x14ac:dyDescent="0.25"/>
    <row r="6342" customFormat="1" x14ac:dyDescent="0.25"/>
    <row r="6343" customFormat="1" x14ac:dyDescent="0.25"/>
    <row r="6344" customFormat="1" x14ac:dyDescent="0.25"/>
    <row r="6345" customFormat="1" x14ac:dyDescent="0.25"/>
    <row r="6346" customFormat="1" x14ac:dyDescent="0.25"/>
    <row r="6347" customFormat="1" x14ac:dyDescent="0.25"/>
    <row r="6348" customFormat="1" x14ac:dyDescent="0.25"/>
    <row r="6349" customFormat="1" x14ac:dyDescent="0.25"/>
    <row r="6350" customFormat="1" x14ac:dyDescent="0.25"/>
    <row r="6351" customFormat="1" x14ac:dyDescent="0.25"/>
    <row r="6352" customFormat="1" x14ac:dyDescent="0.25"/>
    <row r="6353" customFormat="1" x14ac:dyDescent="0.25"/>
    <row r="6354" customFormat="1" x14ac:dyDescent="0.25"/>
    <row r="6355" customFormat="1" x14ac:dyDescent="0.25"/>
    <row r="6356" customFormat="1" x14ac:dyDescent="0.25"/>
    <row r="6357" customFormat="1" x14ac:dyDescent="0.25"/>
    <row r="6358" customFormat="1" x14ac:dyDescent="0.25"/>
    <row r="6359" customFormat="1" x14ac:dyDescent="0.25"/>
    <row r="6360" customFormat="1" x14ac:dyDescent="0.25"/>
    <row r="6361" customFormat="1" x14ac:dyDescent="0.25"/>
    <row r="6362" customFormat="1" x14ac:dyDescent="0.25"/>
    <row r="6363" customFormat="1" x14ac:dyDescent="0.25"/>
    <row r="6364" customFormat="1" x14ac:dyDescent="0.25"/>
    <row r="6365" customFormat="1" x14ac:dyDescent="0.25"/>
    <row r="6366" customFormat="1" x14ac:dyDescent="0.25"/>
    <row r="6367" customFormat="1" x14ac:dyDescent="0.25"/>
    <row r="6368" customFormat="1" x14ac:dyDescent="0.25"/>
    <row r="6369" customFormat="1" x14ac:dyDescent="0.25"/>
    <row r="6370" customFormat="1" x14ac:dyDescent="0.25"/>
    <row r="6371" customFormat="1" x14ac:dyDescent="0.25"/>
    <row r="6372" customFormat="1" x14ac:dyDescent="0.25"/>
    <row r="6373" customFormat="1" x14ac:dyDescent="0.25"/>
    <row r="6374" customFormat="1" x14ac:dyDescent="0.25"/>
    <row r="6375" customFormat="1" x14ac:dyDescent="0.25"/>
    <row r="6376" customFormat="1" x14ac:dyDescent="0.25"/>
    <row r="6377" customFormat="1" x14ac:dyDescent="0.25"/>
    <row r="6378" customFormat="1" x14ac:dyDescent="0.25"/>
    <row r="6379" customFormat="1" x14ac:dyDescent="0.25"/>
    <row r="6380" customFormat="1" x14ac:dyDescent="0.25"/>
    <row r="6381" customFormat="1" x14ac:dyDescent="0.25"/>
    <row r="6382" customFormat="1" x14ac:dyDescent="0.25"/>
    <row r="6383" customFormat="1" x14ac:dyDescent="0.25"/>
    <row r="6384" customFormat="1" x14ac:dyDescent="0.25"/>
    <row r="6385" customFormat="1" x14ac:dyDescent="0.25"/>
    <row r="6386" customFormat="1" x14ac:dyDescent="0.25"/>
    <row r="6387" customFormat="1" x14ac:dyDescent="0.25"/>
    <row r="6388" customFormat="1" x14ac:dyDescent="0.25"/>
    <row r="6389" customFormat="1" x14ac:dyDescent="0.25"/>
    <row r="6390" customFormat="1" x14ac:dyDescent="0.25"/>
    <row r="6391" customFormat="1" x14ac:dyDescent="0.25"/>
    <row r="6392" customFormat="1" x14ac:dyDescent="0.25"/>
    <row r="6393" customFormat="1" x14ac:dyDescent="0.25"/>
    <row r="6394" customFormat="1" x14ac:dyDescent="0.25"/>
    <row r="6395" customFormat="1" x14ac:dyDescent="0.25"/>
    <row r="6396" customFormat="1" x14ac:dyDescent="0.25"/>
    <row r="6397" customFormat="1" x14ac:dyDescent="0.25"/>
    <row r="6398" customFormat="1" x14ac:dyDescent="0.25"/>
    <row r="6399" customFormat="1" x14ac:dyDescent="0.25"/>
    <row r="6400" customFormat="1" x14ac:dyDescent="0.25"/>
    <row r="6401" customFormat="1" x14ac:dyDescent="0.25"/>
    <row r="6402" customFormat="1" x14ac:dyDescent="0.25"/>
    <row r="6403" customFormat="1" x14ac:dyDescent="0.25"/>
    <row r="6404" customFormat="1" x14ac:dyDescent="0.25"/>
    <row r="6405" customFormat="1" x14ac:dyDescent="0.25"/>
    <row r="6406" customFormat="1" x14ac:dyDescent="0.25"/>
    <row r="6407" customFormat="1" x14ac:dyDescent="0.25"/>
    <row r="6408" customFormat="1" x14ac:dyDescent="0.25"/>
    <row r="6409" customFormat="1" x14ac:dyDescent="0.25"/>
    <row r="6410" customFormat="1" x14ac:dyDescent="0.25"/>
    <row r="6411" customFormat="1" x14ac:dyDescent="0.25"/>
    <row r="6412" customFormat="1" x14ac:dyDescent="0.25"/>
    <row r="6413" customFormat="1" x14ac:dyDescent="0.25"/>
    <row r="6414" customFormat="1" x14ac:dyDescent="0.25"/>
    <row r="6415" customFormat="1" x14ac:dyDescent="0.25"/>
    <row r="6416" customFormat="1" x14ac:dyDescent="0.25"/>
    <row r="6417" customFormat="1" x14ac:dyDescent="0.25"/>
    <row r="6418" customFormat="1" x14ac:dyDescent="0.25"/>
    <row r="6419" customFormat="1" x14ac:dyDescent="0.25"/>
    <row r="6420" customFormat="1" x14ac:dyDescent="0.25"/>
    <row r="6421" customFormat="1" x14ac:dyDescent="0.25"/>
    <row r="6422" customFormat="1" x14ac:dyDescent="0.25"/>
    <row r="6423" customFormat="1" x14ac:dyDescent="0.25"/>
    <row r="6424" customFormat="1" x14ac:dyDescent="0.25"/>
    <row r="6425" customFormat="1" x14ac:dyDescent="0.25"/>
    <row r="6426" customFormat="1" x14ac:dyDescent="0.25"/>
    <row r="6427" customFormat="1" x14ac:dyDescent="0.25"/>
    <row r="6428" customFormat="1" x14ac:dyDescent="0.25"/>
    <row r="6429" customFormat="1" x14ac:dyDescent="0.25"/>
    <row r="6430" customFormat="1" x14ac:dyDescent="0.25"/>
    <row r="6431" customFormat="1" x14ac:dyDescent="0.25"/>
  </sheetData>
  <autoFilter ref="A42:N1116"/>
  <mergeCells count="14">
    <mergeCell ref="A36:N36"/>
    <mergeCell ref="A38:A41"/>
    <mergeCell ref="B38:B41"/>
    <mergeCell ref="C38:C41"/>
    <mergeCell ref="D38:M39"/>
    <mergeCell ref="N38:N41"/>
    <mergeCell ref="D40:H40"/>
    <mergeCell ref="I40:M40"/>
    <mergeCell ref="A35:N35"/>
    <mergeCell ref="A27:N27"/>
    <mergeCell ref="A29:N29"/>
    <mergeCell ref="A30:N30"/>
    <mergeCell ref="A32:N32"/>
    <mergeCell ref="A34:N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Псковская область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2020-12-09T10:41:21Z</dcterms:modified>
</cp:coreProperties>
</file>